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10.0.221\tender_kom\ЗАКУПКИ\Крымская Роза\Фиалка\Подключение ТП\"/>
    </mc:Choice>
  </mc:AlternateContent>
  <xr:revisionPtr revIDLastSave="0" documentId="13_ncr:1_{A9A73FC6-D499-483A-8838-DF8CC2C3021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СВОДНАЯ!$A$1:$K$51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9" i="1" l="1"/>
  <c r="I29" i="1"/>
  <c r="H29" i="1"/>
  <c r="J28" i="1"/>
  <c r="I28" i="1"/>
  <c r="H28" i="1"/>
  <c r="J27" i="1"/>
  <c r="I27" i="1"/>
  <c r="K27" i="1" s="1"/>
  <c r="H27" i="1"/>
  <c r="J21" i="1"/>
  <c r="I21" i="1"/>
  <c r="H21" i="1"/>
  <c r="J20" i="1"/>
  <c r="I20" i="1"/>
  <c r="K20" i="1" s="1"/>
  <c r="H20" i="1"/>
  <c r="J18" i="1"/>
  <c r="I18" i="1"/>
  <c r="H18" i="1"/>
  <c r="J17" i="1"/>
  <c r="I17" i="1"/>
  <c r="H17" i="1"/>
  <c r="K29" i="1" l="1"/>
  <c r="K21" i="1"/>
  <c r="K18" i="1"/>
  <c r="J32" i="1"/>
  <c r="I32" i="1"/>
  <c r="K17" i="1"/>
  <c r="K28" i="1"/>
  <c r="K32" i="1" l="1"/>
</calcChain>
</file>

<file path=xl/sharedStrings.xml><?xml version="1.0" encoding="utf-8"?>
<sst xmlns="http://schemas.openxmlformats.org/spreadsheetml/2006/main" count="105" uniqueCount="88">
  <si>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</si>
  <si>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</si>
  <si>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</si>
  <si>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</si>
  <si>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</si>
  <si>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</si>
  <si>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</si>
  <si>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</si>
  <si>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</si>
  <si>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</si>
  <si>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</si>
  <si>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</si>
  <si>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</si>
  <si>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</si>
  <si>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</si>
  <si>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шт</t>
  </si>
  <si>
    <t>2</t>
  </si>
  <si>
    <t>3</t>
  </si>
  <si>
    <t>4</t>
  </si>
  <si>
    <t>5</t>
  </si>
  <si>
    <t>6</t>
  </si>
  <si>
    <t>10</t>
  </si>
  <si>
    <t>м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</si>
  <si>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</si>
  <si>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</si>
  <si>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</si>
  <si>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</si>
  <si>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</si>
  <si>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</si>
  <si>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</si>
  <si>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</si>
  <si>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</si>
  <si>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</si>
  <si>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</si>
  <si>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</si>
  <si>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</si>
  <si>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</si>
  <si>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</si>
  <si>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</si>
  <si>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</si>
  <si>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</si>
  <si>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</si>
  <si>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</si>
  <si>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</si>
  <si>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</si>
  <si>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</si>
  <si>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</si>
  <si>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>год-сумма/год-сумма/год-сумма (руб.без НДС)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</si>
  <si>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</si>
  <si>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</si>
  <si>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</si>
  <si>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</si>
  <si>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</si>
  <si>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</si>
  <si>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Трансформаторная подстанция 10/0,4 кВ, двухтрансформаторная,с кабельными вводами на стороне 0,4 кВ и 10 кВ, в составе:</t>
  </si>
  <si>
    <t>компл</t>
  </si>
  <si>
    <t>Модульный блок РУ-10кВ</t>
  </si>
  <si>
    <t>Модульный блок РУ-0,4кВ</t>
  </si>
  <si>
    <t>Модульный блок трансформаторный</t>
  </si>
  <si>
    <t>Каток трансформаторный</t>
  </si>
  <si>
    <t>Изделия по чертежам</t>
  </si>
  <si>
    <t>Фундамент КТП-1</t>
  </si>
  <si>
    <t>Заземляющее устройство КТП-1</t>
  </si>
  <si>
    <t>Кабельно-проводниковая продукция</t>
  </si>
  <si>
    <t>ГОСТ 18410-73</t>
  </si>
  <si>
    <t>Кабель силовой с алюминиевыми жилами в бумажной пропитанной изоляции, на напряжение до 10кВ, ААБл 3х240мм2
5423 кг/км</t>
  </si>
  <si>
    <t>Муфта соединительная кабельная 10кВ, 3СТп-10-150/240</t>
  </si>
  <si>
    <t>ГОСТ 13781.0-86</t>
  </si>
  <si>
    <t>Муфта концевая кабельная 10кВ, 3КНТп-10-150/240</t>
  </si>
  <si>
    <t>Материалы</t>
  </si>
  <si>
    <t>Да</t>
  </si>
  <si>
    <t>нет</t>
  </si>
  <si>
    <t xml:space="preserve">Фундамент </t>
  </si>
  <si>
    <t>да</t>
  </si>
  <si>
    <t xml:space="preserve"> С учетом комплекта КИП</t>
  </si>
  <si>
    <t>на объекте «строительство жилого массива (площадью 100,63 Га), границами площади которого служат: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Симферополь. участок 5.27. 24-26 этап строительства»</t>
  </si>
  <si>
    <t>Строительство КТП-3</t>
  </si>
  <si>
    <t>подробная информация в рабочей документации проект 17-2019-ЭС-3</t>
  </si>
  <si>
    <t>Трансформатор с масляный герметизированный мощностью 1000 кВА напряжением 10/0,4 кВ, схема и группа соединений Δ/Yн-11</t>
  </si>
  <si>
    <t>Латунный контактный зажим для выводов НН на 1600А</t>
  </si>
  <si>
    <t>комплект 17-2019-ЭС.3.КЖ</t>
  </si>
  <si>
    <t>подробная информация в рабочей документации проект 17-2019-ЭС-3 лист 10</t>
  </si>
  <si>
    <t xml:space="preserve">Оборот за последние 3 года (указать оборот (выручку) по данным бухгалтерской отчетности за 2017/2018/2019 год) </t>
  </si>
  <si>
    <t>песок речной</t>
  </si>
  <si>
    <t>м3</t>
  </si>
  <si>
    <t>кирпич строительный</t>
  </si>
  <si>
    <t>труба пластиковая двустенная электротехническая</t>
  </si>
  <si>
    <t>на выполнение работ по поставке и монтажу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</si>
</sst>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   &quot;;\-* #,##0.00&quot;    &quot;;\ * \-#&quot;    &quot;;\ @\ "/>
    <numFmt numFmtId="165" formatCode="#,##0.0"/>
  </numFmts>
  <fonts count="32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AFD095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0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21" fillId="12" borderId="5" xfId="20" applyFont="1" applyFill="1" applyBorder="1" applyAlignment="1" applyProtection="1">
      <alignment vertical="center" wrapText="1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" fontId="23" fillId="0" borderId="13" xfId="34" applyNumberFormat="1" applyFont="1" applyBorder="1" applyAlignment="1" applyProtection="1">
      <alignment horizontal="right" vertical="center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1" fillId="13" borderId="6" xfId="20" applyNumberFormat="1" applyFont="1" applyFill="1" applyBorder="1" applyAlignment="1" applyProtection="1">
      <alignment vertical="center" wrapText="1"/>
      <protection locked="0"/>
    </xf>
    <xf numFmtId="4" fontId="21" fillId="13" borderId="4" xfId="20" applyNumberFormat="1" applyFont="1" applyFill="1" applyBorder="1" applyAlignment="1" applyProtection="1">
      <alignment vertical="center" wrapText="1"/>
      <protection locked="0"/>
    </xf>
    <xf numFmtId="4" fontId="21" fillId="13" borderId="5" xfId="20" applyNumberFormat="1" applyFont="1" applyFill="1" applyBorder="1" applyAlignment="1" applyProtection="1">
      <alignment vertical="center" wrapText="1"/>
      <protection locked="0"/>
    </xf>
    <xf numFmtId="164" fontId="26" fillId="14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5" borderId="22" xfId="0" applyNumberFormat="1" applyFont="1" applyFill="1" applyBorder="1" applyAlignment="1">
      <alignment horizontal="center" wrapText="1"/>
    </xf>
    <xf numFmtId="0" fontId="22" fillId="0" borderId="0" xfId="0" applyFont="1"/>
    <xf numFmtId="49" fontId="15" fillId="16" borderId="0" xfId="0" applyNumberFormat="1" applyFont="1" applyFill="1" applyProtection="1"/>
    <xf numFmtId="49" fontId="22" fillId="17" borderId="10" xfId="20" applyNumberFormat="1" applyFont="1" applyFill="1" applyBorder="1" applyAlignment="1" applyProtection="1">
      <alignment horizontal="center" vertical="center" wrapText="1"/>
      <protection locked="0"/>
    </xf>
    <xf numFmtId="0" fontId="23" fillId="17" borderId="10" xfId="20" applyFont="1" applyFill="1" applyBorder="1" applyAlignment="1" applyProtection="1">
      <alignment horizontal="left" vertical="center" wrapText="1"/>
    </xf>
    <xf numFmtId="0" fontId="23" fillId="17" borderId="10" xfId="34" applyNumberFormat="1" applyFont="1" applyFill="1" applyBorder="1" applyAlignment="1" applyProtection="1">
      <alignment horizontal="left" vertical="center" wrapText="1"/>
      <protection locked="0"/>
    </xf>
    <xf numFmtId="0" fontId="23" fillId="17" borderId="10" xfId="20" applyFont="1" applyFill="1" applyBorder="1" applyAlignment="1" applyProtection="1">
      <alignment horizontal="center" vertical="center" wrapText="1"/>
    </xf>
    <xf numFmtId="3" fontId="23" fillId="17" borderId="11" xfId="34" applyNumberFormat="1" applyFont="1" applyFill="1" applyBorder="1" applyAlignment="1" applyProtection="1">
      <alignment horizontal="center" vertical="center"/>
      <protection locked="0"/>
    </xf>
    <xf numFmtId="4" fontId="23" fillId="17" borderId="12" xfId="34" applyNumberFormat="1" applyFont="1" applyFill="1" applyBorder="1" applyAlignment="1" applyProtection="1">
      <alignment horizontal="right" vertical="center"/>
      <protection locked="0"/>
    </xf>
    <xf numFmtId="4" fontId="23" fillId="17" borderId="10" xfId="34" applyNumberFormat="1" applyFont="1" applyFill="1" applyBorder="1" applyAlignment="1" applyProtection="1">
      <alignment horizontal="right" vertical="center"/>
      <protection locked="0"/>
    </xf>
    <xf numFmtId="4" fontId="23" fillId="17" borderId="10" xfId="34" applyNumberFormat="1" applyFont="1" applyFill="1" applyBorder="1" applyAlignment="1" applyProtection="1">
      <alignment horizontal="right" vertical="center"/>
    </xf>
    <xf numFmtId="4" fontId="23" fillId="17" borderId="13" xfId="34" applyNumberFormat="1" applyFont="1" applyFill="1" applyBorder="1" applyAlignment="1" applyProtection="1">
      <alignment horizontal="right" vertical="center"/>
    </xf>
    <xf numFmtId="0" fontId="30" fillId="0" borderId="10" xfId="34" applyNumberFormat="1" applyFont="1" applyBorder="1" applyAlignment="1" applyProtection="1">
      <alignment horizontal="left" vertical="center" wrapText="1"/>
      <protection locked="0"/>
    </xf>
    <xf numFmtId="0" fontId="31" fillId="16" borderId="10" xfId="20" applyFont="1" applyFill="1" applyBorder="1" applyAlignment="1" applyProtection="1">
      <alignment horizontal="left" vertical="center" wrapText="1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2" borderId="23" xfId="20" applyFont="1" applyFill="1" applyBorder="1" applyAlignment="1" applyProtection="1">
      <alignment horizontal="left" vertical="center" wrapText="1"/>
      <protection locked="0"/>
    </xf>
    <xf numFmtId="0" fontId="21" fillId="12" borderId="24" xfId="20" applyFont="1" applyFill="1" applyBorder="1" applyAlignment="1" applyProtection="1">
      <alignment horizontal="left" vertical="center" wrapText="1"/>
      <protection locked="0"/>
    </xf>
    <xf numFmtId="0" fontId="21" fillId="12" borderId="25" xfId="20" applyFont="1" applyFill="1" applyBorder="1" applyAlignment="1" applyProtection="1">
      <alignment horizontal="left" vertical="center" wrapText="1"/>
      <protection locked="0"/>
    </xf>
    <xf numFmtId="0" fontId="21" fillId="13" borderId="4" xfId="20" applyFont="1" applyFill="1" applyBorder="1" applyAlignment="1" applyProtection="1">
      <alignment horizontal="center" vertical="center" wrapText="1"/>
      <protection locked="0"/>
    </xf>
    <xf numFmtId="0" fontId="24" fillId="14" borderId="4" xfId="20" applyFont="1" applyFill="1" applyBorder="1" applyAlignment="1" applyProtection="1">
      <alignment horizontal="left" vertical="center" wrapText="1"/>
      <protection locked="0"/>
    </xf>
    <xf numFmtId="0" fontId="25" fillId="14" borderId="5" xfId="20" applyFont="1" applyFill="1" applyBorder="1" applyAlignment="1" applyProtection="1">
      <alignment horizontal="left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1" borderId="2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</cellXfs>
  <cellStyles count="39">
    <cellStyle name="Accent 1 14" xfId="2" xr:uid="{00000000-0005-0000-0000-000000000000}"/>
    <cellStyle name="Accent 13" xfId="3" xr:uid="{00000000-0005-0000-0000-000001000000}"/>
    <cellStyle name="Accent 2 15" xfId="4" xr:uid="{00000000-0005-0000-0000-000002000000}"/>
    <cellStyle name="Accent 3 16" xfId="5" xr:uid="{00000000-0005-0000-0000-000003000000}"/>
    <cellStyle name="Bad 10" xfId="6" xr:uid="{00000000-0005-0000-0000-000004000000}"/>
    <cellStyle name="Error 12" xfId="7" xr:uid="{00000000-0005-0000-0000-000005000000}"/>
    <cellStyle name="Footnote 5" xfId="8" xr:uid="{00000000-0005-0000-0000-000006000000}"/>
    <cellStyle name="Good 8" xfId="9" xr:uid="{00000000-0005-0000-0000-000007000000}"/>
    <cellStyle name="Heading 1 1" xfId="10" xr:uid="{00000000-0005-0000-0000-000008000000}"/>
    <cellStyle name="Heading 2 2" xfId="11" xr:uid="{00000000-0005-0000-0000-000009000000}"/>
    <cellStyle name="Hyperlink 6" xfId="12" xr:uid="{00000000-0005-0000-0000-00000A000000}"/>
    <cellStyle name="Neutral 9" xfId="13" xr:uid="{00000000-0005-0000-0000-00000B000000}"/>
    <cellStyle name="Note 4" xfId="14" xr:uid="{00000000-0005-0000-0000-00000C000000}"/>
    <cellStyle name="Status 7" xfId="15" xr:uid="{00000000-0005-0000-0000-00000D000000}"/>
    <cellStyle name="Text 3" xfId="16" xr:uid="{00000000-0005-0000-0000-00000E000000}"/>
    <cellStyle name="Warning 11" xfId="17" xr:uid="{00000000-0005-0000-0000-00000F000000}"/>
    <cellStyle name="Гиперссылка 2" xfId="18" xr:uid="{00000000-0005-0000-0000-000010000000}"/>
    <cellStyle name="Обычный" xfId="0" builtinId="0"/>
    <cellStyle name="Обычный 12" xfId="19" xr:uid="{00000000-0005-0000-0000-000012000000}"/>
    <cellStyle name="Обычный 2" xfId="20" xr:uid="{00000000-0005-0000-0000-000013000000}"/>
    <cellStyle name="Обычный 2 2" xfId="21" xr:uid="{00000000-0005-0000-0000-000014000000}"/>
    <cellStyle name="Обычный 2 2 2" xfId="22" xr:uid="{00000000-0005-0000-0000-000015000000}"/>
    <cellStyle name="Обычный 2 3" xfId="23" xr:uid="{00000000-0005-0000-0000-000016000000}"/>
    <cellStyle name="Обычный 2 3 2" xfId="24" xr:uid="{00000000-0005-0000-0000-000017000000}"/>
    <cellStyle name="Обычный 3" xfId="25" xr:uid="{00000000-0005-0000-0000-000018000000}"/>
    <cellStyle name="Обычный 3 3" xfId="26" xr:uid="{00000000-0005-0000-0000-000019000000}"/>
    <cellStyle name="Обычный 4" xfId="27" xr:uid="{00000000-0005-0000-0000-00001A000000}"/>
    <cellStyle name="Обычный 4 2" xfId="28" xr:uid="{00000000-0005-0000-0000-00001B000000}"/>
    <cellStyle name="Обычный 4 3" xfId="29" xr:uid="{00000000-0005-0000-0000-00001C000000}"/>
    <cellStyle name="Обычный 5" xfId="30" xr:uid="{00000000-0005-0000-0000-00001D000000}"/>
    <cellStyle name="Обычный 5 2" xfId="31" xr:uid="{00000000-0005-0000-0000-00001E000000}"/>
    <cellStyle name="Обычный 7" xfId="32" xr:uid="{00000000-0005-0000-0000-00001F000000}"/>
    <cellStyle name="Обычный_Лист1" xfId="33" xr:uid="{00000000-0005-0000-0000-000020000000}"/>
    <cellStyle name="Финансовый" xfId="1" builtinId="3"/>
    <cellStyle name="Финансовый 2" xfId="34" xr:uid="{00000000-0005-0000-0000-000022000000}"/>
    <cellStyle name="Финансовый 2 2" xfId="35" xr:uid="{00000000-0005-0000-0000-000023000000}"/>
    <cellStyle name="Финансовый 2 2 2" xfId="36" xr:uid="{00000000-0005-0000-0000-000024000000}"/>
    <cellStyle name="Финансовый 3" xfId="37" xr:uid="{00000000-0005-0000-0000-000025000000}"/>
    <cellStyle name="Финансовый 4" xfId="38" xr:uid="{00000000-0005-0000-0000-00002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AFD095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DDD9C3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BB59"/>
    <pageSetUpPr fitToPage="1"/>
  </sheetPr>
  <dimension ref="A1:AMJ53"/>
  <sheetViews>
    <sheetView tabSelected="1" zoomScale="60" zoomScaleNormal="60" workbookViewId="0">
      <pane xSplit="12" ySplit="9" topLeftCell="M10" activePane="bottomRight" state="frozen"/>
      <selection pane="topRight" activeCell="O1" sqref="O1"/>
      <selection pane="bottomLeft" activeCell="A103" sqref="A103"/>
      <selection pane="bottomRight" activeCell="A4" sqref="A4:K4"/>
    </sheetView>
  </sheetViews>
  <sheetFormatPr defaultRowHeight="15.75" outlineLevelRow="3" x14ac:dyDescent="0.25"/>
  <cols>
    <col min="1" max="1" width="11.28515625" style="1" customWidth="1"/>
    <col min="2" max="2" width="56.42578125" style="2" customWidth="1"/>
    <col min="3" max="3" width="40.425781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024" ht="17.45" customHeight="1" x14ac:dyDescent="0.25">
      <c r="A3" s="76" t="s">
        <v>87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024" ht="33.6" customHeight="1" x14ac:dyDescent="0.25">
      <c r="A4" s="76" t="s">
        <v>75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024" ht="15" customHeight="1" x14ac:dyDescent="0.25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024" ht="36.950000000000003" customHeight="1" x14ac:dyDescent="0.25">
      <c r="A6" s="12"/>
      <c r="B6" s="12"/>
      <c r="C6" s="12"/>
      <c r="D6" s="12"/>
      <c r="E6" s="12"/>
      <c r="F6" s="78" t="s">
        <v>3</v>
      </c>
      <c r="G6" s="78"/>
      <c r="H6" s="79" t="s">
        <v>4</v>
      </c>
      <c r="I6" s="79"/>
      <c r="J6" s="79"/>
      <c r="K6" s="79"/>
    </row>
    <row r="7" spans="1:1024" ht="32.25" customHeight="1" x14ac:dyDescent="0.25">
      <c r="A7" s="73" t="s">
        <v>5</v>
      </c>
      <c r="B7" s="74" t="s">
        <v>6</v>
      </c>
      <c r="C7" s="74" t="s">
        <v>7</v>
      </c>
      <c r="D7" s="74" t="s">
        <v>8</v>
      </c>
      <c r="E7" s="75" t="s">
        <v>9</v>
      </c>
      <c r="F7" s="65" t="s">
        <v>10</v>
      </c>
      <c r="G7" s="65"/>
      <c r="H7" s="65"/>
      <c r="I7" s="66" t="s">
        <v>11</v>
      </c>
      <c r="J7" s="66"/>
      <c r="K7" s="66"/>
    </row>
    <row r="8" spans="1:1024" ht="15.75" customHeight="1" x14ac:dyDescent="0.25">
      <c r="A8" s="73"/>
      <c r="B8" s="74"/>
      <c r="C8" s="74"/>
      <c r="D8" s="74"/>
      <c r="E8" s="75"/>
      <c r="F8" s="65"/>
      <c r="G8" s="65"/>
      <c r="H8" s="65"/>
      <c r="I8" s="66"/>
      <c r="J8" s="66"/>
      <c r="K8" s="66"/>
    </row>
    <row r="9" spans="1:1024" ht="36" customHeight="1" thickBot="1" x14ac:dyDescent="0.3">
      <c r="A9" s="73"/>
      <c r="B9" s="74"/>
      <c r="C9" s="74"/>
      <c r="D9" s="74"/>
      <c r="E9" s="75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20" customFormat="1" ht="30.75" customHeight="1" thickBot="1" x14ac:dyDescent="0.3">
      <c r="A10" s="67"/>
      <c r="B10" s="68"/>
      <c r="C10" s="69"/>
      <c r="D10" s="15"/>
      <c r="E10" s="16"/>
      <c r="F10" s="17"/>
      <c r="G10" s="18"/>
      <c r="H10" s="19"/>
      <c r="I10" s="19"/>
      <c r="J10" s="19"/>
      <c r="K10" s="19"/>
      <c r="AMJ10"/>
    </row>
    <row r="11" spans="1:1024" s="20" customFormat="1" ht="30.75" customHeight="1" outlineLevel="3" x14ac:dyDescent="0.25">
      <c r="A11" s="45" t="s">
        <v>16</v>
      </c>
      <c r="B11" s="46" t="s">
        <v>76</v>
      </c>
      <c r="C11" s="47"/>
      <c r="D11" s="48"/>
      <c r="E11" s="49"/>
      <c r="F11" s="50"/>
      <c r="G11" s="51"/>
      <c r="H11" s="52"/>
      <c r="I11" s="52"/>
      <c r="J11" s="52"/>
      <c r="K11" s="53"/>
      <c r="AMJ11"/>
    </row>
    <row r="12" spans="1:1024" s="20" customFormat="1" ht="51" customHeight="1" outlineLevel="3" x14ac:dyDescent="0.25">
      <c r="A12" s="21"/>
      <c r="B12" s="22" t="s">
        <v>54</v>
      </c>
      <c r="C12" s="23" t="s">
        <v>77</v>
      </c>
      <c r="D12" s="24" t="s">
        <v>55</v>
      </c>
      <c r="E12" s="30">
        <v>1</v>
      </c>
      <c r="F12" s="31"/>
      <c r="G12" s="32"/>
      <c r="H12" s="28"/>
      <c r="I12" s="28"/>
      <c r="J12" s="28"/>
      <c r="K12" s="29"/>
      <c r="AMJ12"/>
    </row>
    <row r="13" spans="1:1024" s="20" customFormat="1" ht="34.5" customHeight="1" outlineLevel="3" x14ac:dyDescent="0.25">
      <c r="A13" s="21"/>
      <c r="B13" s="22" t="s">
        <v>56</v>
      </c>
      <c r="C13" s="23"/>
      <c r="D13" s="24" t="s">
        <v>15</v>
      </c>
      <c r="E13" s="30">
        <v>1</v>
      </c>
      <c r="F13" s="31"/>
      <c r="G13" s="32"/>
      <c r="H13" s="28"/>
      <c r="I13" s="28"/>
      <c r="J13" s="28"/>
      <c r="K13" s="29"/>
      <c r="AMJ13"/>
    </row>
    <row r="14" spans="1:1024" s="20" customFormat="1" ht="34.5" customHeight="1" outlineLevel="3" x14ac:dyDescent="0.25">
      <c r="A14" s="21"/>
      <c r="B14" s="22" t="s">
        <v>57</v>
      </c>
      <c r="C14" s="23"/>
      <c r="D14" s="24" t="s">
        <v>15</v>
      </c>
      <c r="E14" s="30">
        <v>1</v>
      </c>
      <c r="F14" s="31"/>
      <c r="G14" s="32"/>
      <c r="H14" s="28"/>
      <c r="I14" s="28"/>
      <c r="J14" s="28"/>
      <c r="K14" s="29"/>
      <c r="AMJ14"/>
    </row>
    <row r="15" spans="1:1024" s="20" customFormat="1" ht="32.25" customHeight="1" outlineLevel="3" x14ac:dyDescent="0.25">
      <c r="A15" s="21"/>
      <c r="B15" s="22" t="s">
        <v>58</v>
      </c>
      <c r="C15" s="23"/>
      <c r="D15" s="24" t="s">
        <v>15</v>
      </c>
      <c r="E15" s="30">
        <v>2</v>
      </c>
      <c r="F15" s="31"/>
      <c r="G15" s="32"/>
      <c r="H15" s="28"/>
      <c r="I15" s="28"/>
      <c r="J15" s="28"/>
      <c r="K15" s="29"/>
      <c r="AMJ15"/>
    </row>
    <row r="16" spans="1:1024" s="20" customFormat="1" ht="55.5" customHeight="1" outlineLevel="3" x14ac:dyDescent="0.25">
      <c r="A16" s="21"/>
      <c r="B16" s="22" t="s">
        <v>78</v>
      </c>
      <c r="C16" s="54" t="s">
        <v>74</v>
      </c>
      <c r="D16" s="24" t="s">
        <v>15</v>
      </c>
      <c r="E16" s="30">
        <v>2</v>
      </c>
      <c r="F16" s="31"/>
      <c r="G16" s="32"/>
      <c r="H16" s="28"/>
      <c r="I16" s="28"/>
      <c r="J16" s="28"/>
      <c r="K16" s="29"/>
      <c r="AMJ16"/>
    </row>
    <row r="17" spans="1:1024" s="20" customFormat="1" ht="39" customHeight="1" outlineLevel="3" x14ac:dyDescent="0.25">
      <c r="A17" s="21"/>
      <c r="B17" s="22" t="s">
        <v>79</v>
      </c>
      <c r="C17" s="54"/>
      <c r="D17" s="24" t="s">
        <v>15</v>
      </c>
      <c r="E17" s="30">
        <v>8</v>
      </c>
      <c r="F17" s="31"/>
      <c r="G17" s="32"/>
      <c r="H17" s="28">
        <f t="shared" ref="H17:H18" si="0">F17+G17</f>
        <v>0</v>
      </c>
      <c r="I17" s="28">
        <f t="shared" ref="I17:I18" si="1">E17*F17</f>
        <v>0</v>
      </c>
      <c r="J17" s="28">
        <f t="shared" ref="J17:J18" si="2">E17*G17</f>
        <v>0</v>
      </c>
      <c r="K17" s="29">
        <f t="shared" ref="K17:K18" si="3">I17+J17</f>
        <v>0</v>
      </c>
      <c r="AMJ17"/>
    </row>
    <row r="18" spans="1:1024" s="20" customFormat="1" ht="32.25" customHeight="1" outlineLevel="3" x14ac:dyDescent="0.25">
      <c r="A18" s="21"/>
      <c r="B18" s="22" t="s">
        <v>59</v>
      </c>
      <c r="C18" s="54"/>
      <c r="D18" s="24" t="s">
        <v>15</v>
      </c>
      <c r="E18" s="30">
        <v>8</v>
      </c>
      <c r="F18" s="31"/>
      <c r="G18" s="32"/>
      <c r="H18" s="28">
        <f t="shared" si="0"/>
        <v>0</v>
      </c>
      <c r="I18" s="28">
        <f t="shared" si="1"/>
        <v>0</v>
      </c>
      <c r="J18" s="28">
        <f t="shared" si="2"/>
        <v>0</v>
      </c>
      <c r="K18" s="29">
        <f t="shared" si="3"/>
        <v>0</v>
      </c>
      <c r="AMJ18"/>
    </row>
    <row r="19" spans="1:1024" s="20" customFormat="1" ht="30.75" customHeight="1" outlineLevel="3" x14ac:dyDescent="0.25">
      <c r="A19" s="45" t="s">
        <v>17</v>
      </c>
      <c r="B19" s="46" t="s">
        <v>60</v>
      </c>
      <c r="C19" s="47"/>
      <c r="D19" s="48"/>
      <c r="E19" s="49"/>
      <c r="F19" s="50"/>
      <c r="G19" s="51"/>
      <c r="H19" s="52"/>
      <c r="I19" s="52"/>
      <c r="J19" s="52"/>
      <c r="K19" s="53"/>
      <c r="AMJ19"/>
    </row>
    <row r="20" spans="1:1024" s="20" customFormat="1" ht="32.25" customHeight="1" outlineLevel="3" x14ac:dyDescent="0.25">
      <c r="A20" s="21"/>
      <c r="B20" s="22" t="s">
        <v>61</v>
      </c>
      <c r="C20" s="23" t="s">
        <v>80</v>
      </c>
      <c r="D20" s="24" t="s">
        <v>15</v>
      </c>
      <c r="E20" s="30">
        <v>1</v>
      </c>
      <c r="F20" s="31"/>
      <c r="G20" s="32"/>
      <c r="H20" s="28">
        <f t="shared" ref="H20:H21" si="4">F20+G20</f>
        <v>0</v>
      </c>
      <c r="I20" s="28">
        <f t="shared" ref="I20:I21" si="5">E20*F20</f>
        <v>0</v>
      </c>
      <c r="J20" s="28">
        <f t="shared" ref="J20:J21" si="6">E20*G20</f>
        <v>0</v>
      </c>
      <c r="K20" s="29">
        <f t="shared" ref="K20:K21" si="7">I20+J20</f>
        <v>0</v>
      </c>
      <c r="AMJ20"/>
    </row>
    <row r="21" spans="1:1024" s="20" customFormat="1" ht="32.25" customHeight="1" outlineLevel="3" x14ac:dyDescent="0.25">
      <c r="A21" s="21"/>
      <c r="B21" s="22" t="s">
        <v>62</v>
      </c>
      <c r="C21" s="23" t="s">
        <v>81</v>
      </c>
      <c r="D21" s="24" t="s">
        <v>15</v>
      </c>
      <c r="E21" s="30">
        <v>1</v>
      </c>
      <c r="F21" s="31"/>
      <c r="G21" s="32"/>
      <c r="H21" s="28">
        <f t="shared" si="4"/>
        <v>0</v>
      </c>
      <c r="I21" s="28">
        <f t="shared" si="5"/>
        <v>0</v>
      </c>
      <c r="J21" s="28">
        <f t="shared" si="6"/>
        <v>0</v>
      </c>
      <c r="K21" s="29">
        <f t="shared" si="7"/>
        <v>0</v>
      </c>
      <c r="AMJ21"/>
    </row>
    <row r="22" spans="1:1024" s="20" customFormat="1" ht="32.25" customHeight="1" outlineLevel="3" x14ac:dyDescent="0.25">
      <c r="A22" s="45" t="s">
        <v>18</v>
      </c>
      <c r="B22" s="46" t="s">
        <v>63</v>
      </c>
      <c r="C22" s="47"/>
      <c r="D22" s="48"/>
      <c r="E22" s="49"/>
      <c r="F22" s="50"/>
      <c r="G22" s="51"/>
      <c r="H22" s="52"/>
      <c r="I22" s="52"/>
      <c r="J22" s="52"/>
      <c r="K22" s="53"/>
      <c r="AMJ22"/>
    </row>
    <row r="23" spans="1:1024" s="20" customFormat="1" ht="75" customHeight="1" outlineLevel="3" x14ac:dyDescent="0.25">
      <c r="A23" s="21"/>
      <c r="B23" s="22" t="s">
        <v>65</v>
      </c>
      <c r="C23" s="23" t="s">
        <v>64</v>
      </c>
      <c r="D23" s="24" t="s">
        <v>22</v>
      </c>
      <c r="E23" s="30">
        <v>40</v>
      </c>
      <c r="F23" s="31"/>
      <c r="G23" s="32"/>
      <c r="H23" s="28"/>
      <c r="I23" s="28"/>
      <c r="J23" s="28"/>
      <c r="K23" s="29"/>
      <c r="AMJ23"/>
    </row>
    <row r="24" spans="1:1024" s="20" customFormat="1" ht="32.25" customHeight="1" outlineLevel="3" x14ac:dyDescent="0.25">
      <c r="A24" s="21"/>
      <c r="B24" s="22" t="s">
        <v>66</v>
      </c>
      <c r="C24" s="23" t="s">
        <v>67</v>
      </c>
      <c r="D24" s="24" t="s">
        <v>15</v>
      </c>
      <c r="E24" s="30">
        <v>2</v>
      </c>
      <c r="F24" s="31"/>
      <c r="G24" s="32"/>
      <c r="H24" s="28"/>
      <c r="I24" s="28"/>
      <c r="J24" s="28"/>
      <c r="K24" s="29"/>
      <c r="AMJ24"/>
    </row>
    <row r="25" spans="1:1024" s="20" customFormat="1" ht="32.25" customHeight="1" outlineLevel="3" x14ac:dyDescent="0.25">
      <c r="A25" s="21"/>
      <c r="B25" s="22" t="s">
        <v>68</v>
      </c>
      <c r="C25" s="23" t="s">
        <v>67</v>
      </c>
      <c r="D25" s="24" t="s">
        <v>15</v>
      </c>
      <c r="E25" s="30">
        <v>2</v>
      </c>
      <c r="F25" s="31"/>
      <c r="G25" s="32"/>
      <c r="H25" s="28"/>
      <c r="I25" s="28"/>
      <c r="J25" s="28"/>
      <c r="K25" s="29"/>
      <c r="AMJ25"/>
    </row>
    <row r="26" spans="1:1024" s="20" customFormat="1" ht="32.25" customHeight="1" outlineLevel="3" x14ac:dyDescent="0.25">
      <c r="A26" s="45" t="s">
        <v>19</v>
      </c>
      <c r="B26" s="46" t="s">
        <v>69</v>
      </c>
      <c r="C26" s="47"/>
      <c r="D26" s="48"/>
      <c r="E26" s="49"/>
      <c r="F26" s="50"/>
      <c r="G26" s="51"/>
      <c r="H26" s="52"/>
      <c r="I26" s="52"/>
      <c r="J26" s="52"/>
      <c r="K26" s="53"/>
      <c r="AMJ26"/>
    </row>
    <row r="27" spans="1:1024" s="20" customFormat="1" ht="32.25" customHeight="1" outlineLevel="3" x14ac:dyDescent="0.25">
      <c r="A27" s="21"/>
      <c r="B27" s="22" t="s">
        <v>83</v>
      </c>
      <c r="C27" s="23"/>
      <c r="D27" s="24" t="s">
        <v>84</v>
      </c>
      <c r="E27" s="30">
        <v>2</v>
      </c>
      <c r="F27" s="31"/>
      <c r="G27" s="32"/>
      <c r="H27" s="28">
        <f t="shared" ref="H27:H29" si="8">F27+G27</f>
        <v>0</v>
      </c>
      <c r="I27" s="28">
        <f t="shared" ref="I27:I29" si="9">E27*F27</f>
        <v>0</v>
      </c>
      <c r="J27" s="28">
        <f t="shared" ref="J27:J29" si="10">E27*G27</f>
        <v>0</v>
      </c>
      <c r="K27" s="29">
        <f t="shared" ref="K27:K29" si="11">I27+J27</f>
        <v>0</v>
      </c>
      <c r="AMJ27"/>
    </row>
    <row r="28" spans="1:1024" s="20" customFormat="1" ht="32.25" customHeight="1" outlineLevel="3" x14ac:dyDescent="0.25">
      <c r="A28" s="21"/>
      <c r="B28" s="22" t="s">
        <v>85</v>
      </c>
      <c r="C28" s="23"/>
      <c r="D28" s="24" t="s">
        <v>15</v>
      </c>
      <c r="E28" s="30">
        <v>150</v>
      </c>
      <c r="F28" s="31"/>
      <c r="G28" s="32"/>
      <c r="H28" s="28">
        <f t="shared" si="8"/>
        <v>0</v>
      </c>
      <c r="I28" s="28">
        <f t="shared" si="9"/>
        <v>0</v>
      </c>
      <c r="J28" s="28">
        <f t="shared" si="10"/>
        <v>0</v>
      </c>
      <c r="K28" s="29">
        <f t="shared" si="11"/>
        <v>0</v>
      </c>
      <c r="AMJ28"/>
    </row>
    <row r="29" spans="1:1024" s="20" customFormat="1" ht="32.25" customHeight="1" outlineLevel="3" x14ac:dyDescent="0.25">
      <c r="A29" s="21"/>
      <c r="B29" s="22" t="s">
        <v>86</v>
      </c>
      <c r="C29" s="23"/>
      <c r="D29" s="24" t="s">
        <v>22</v>
      </c>
      <c r="E29" s="30">
        <v>10</v>
      </c>
      <c r="F29" s="31"/>
      <c r="G29" s="32"/>
      <c r="H29" s="28">
        <f t="shared" si="8"/>
        <v>0</v>
      </c>
      <c r="I29" s="28">
        <f t="shared" si="9"/>
        <v>0</v>
      </c>
      <c r="J29" s="28">
        <f t="shared" si="10"/>
        <v>0</v>
      </c>
      <c r="K29" s="29">
        <f t="shared" si="11"/>
        <v>0</v>
      </c>
      <c r="AMJ29"/>
    </row>
    <row r="30" spans="1:1024" s="20" customFormat="1" outlineLevel="3" x14ac:dyDescent="0.25">
      <c r="A30" s="21"/>
      <c r="B30" s="22"/>
      <c r="C30" s="23"/>
      <c r="D30" s="24"/>
      <c r="E30" s="25"/>
      <c r="F30" s="26"/>
      <c r="G30" s="27"/>
      <c r="H30" s="28"/>
      <c r="I30" s="28"/>
      <c r="J30" s="28"/>
      <c r="K30" s="29"/>
      <c r="AMJ30"/>
    </row>
    <row r="31" spans="1:1024" s="20" customFormat="1" outlineLevel="3" x14ac:dyDescent="0.25">
      <c r="A31" s="21"/>
      <c r="B31" s="55"/>
      <c r="C31" s="23"/>
      <c r="D31" s="24"/>
      <c r="E31" s="25"/>
      <c r="F31" s="26"/>
      <c r="G31" s="27"/>
      <c r="H31" s="28"/>
      <c r="I31" s="28"/>
      <c r="J31" s="28"/>
      <c r="K31" s="29"/>
      <c r="AMJ31"/>
    </row>
    <row r="32" spans="1:1024" ht="35.25" customHeight="1" x14ac:dyDescent="0.25">
      <c r="A32" s="70" t="s">
        <v>23</v>
      </c>
      <c r="B32" s="70"/>
      <c r="C32" s="70"/>
      <c r="D32" s="70"/>
      <c r="E32" s="33"/>
      <c r="F32" s="34"/>
      <c r="G32" s="35"/>
      <c r="H32" s="35"/>
      <c r="I32" s="35">
        <f>SUM(I11:I31)</f>
        <v>0</v>
      </c>
      <c r="J32" s="35">
        <f>SUM(J11:J31)</f>
        <v>0</v>
      </c>
      <c r="K32" s="35">
        <f>SUM(K11:K31)</f>
        <v>0</v>
      </c>
    </row>
    <row r="33" spans="1:1024" ht="24" customHeight="1" x14ac:dyDescent="0.25">
      <c r="A33" s="71" t="s">
        <v>24</v>
      </c>
      <c r="B33" s="71"/>
      <c r="C33" s="71"/>
      <c r="D33" s="71"/>
      <c r="E33" s="72"/>
      <c r="F33" s="72"/>
      <c r="G33" s="72"/>
      <c r="H33" s="72"/>
      <c r="I33" s="72"/>
      <c r="J33" s="72"/>
      <c r="K33" s="36"/>
    </row>
    <row r="34" spans="1:1024" s="38" customFormat="1" ht="15" customHeight="1" x14ac:dyDescent="0.25">
      <c r="A34" s="37">
        <v>1</v>
      </c>
      <c r="B34" s="62" t="s">
        <v>25</v>
      </c>
      <c r="C34" s="62"/>
      <c r="D34" s="63" t="s">
        <v>26</v>
      </c>
      <c r="E34" s="63"/>
      <c r="F34" s="64" t="s">
        <v>71</v>
      </c>
      <c r="G34" s="64"/>
      <c r="H34" s="64"/>
      <c r="I34" s="64"/>
      <c r="J34" s="64"/>
      <c r="K34" s="64"/>
      <c r="AMJ34"/>
    </row>
    <row r="35" spans="1:1024" ht="15" customHeight="1" x14ac:dyDescent="0.25">
      <c r="A35" s="39">
        <v>2</v>
      </c>
      <c r="B35" s="56" t="s">
        <v>27</v>
      </c>
      <c r="C35" s="56"/>
      <c r="D35" s="57" t="s">
        <v>28</v>
      </c>
      <c r="E35" s="57"/>
      <c r="F35" s="58" t="s">
        <v>70</v>
      </c>
      <c r="G35" s="58"/>
      <c r="H35" s="58"/>
      <c r="I35" s="58"/>
      <c r="J35" s="58"/>
      <c r="K35" s="58"/>
    </row>
    <row r="36" spans="1:1024" ht="15" customHeight="1" x14ac:dyDescent="0.25">
      <c r="A36" s="39">
        <v>3</v>
      </c>
      <c r="B36" s="56" t="s">
        <v>29</v>
      </c>
      <c r="C36" s="56"/>
      <c r="D36" s="57" t="s">
        <v>30</v>
      </c>
      <c r="E36" s="57"/>
      <c r="F36" s="58" t="s">
        <v>71</v>
      </c>
      <c r="G36" s="58"/>
      <c r="H36" s="58"/>
      <c r="I36" s="58"/>
      <c r="J36" s="58"/>
      <c r="K36" s="58"/>
    </row>
    <row r="37" spans="1:1024" s="40" customFormat="1" ht="15" customHeight="1" x14ac:dyDescent="0.25">
      <c r="A37" s="39">
        <v>4</v>
      </c>
      <c r="B37" s="56" t="s">
        <v>31</v>
      </c>
      <c r="C37" s="56"/>
      <c r="D37" s="57" t="s">
        <v>32</v>
      </c>
      <c r="E37" s="57"/>
      <c r="F37" s="58">
        <v>3</v>
      </c>
      <c r="G37" s="58"/>
      <c r="H37" s="58"/>
      <c r="I37" s="58"/>
      <c r="J37" s="58"/>
      <c r="K37" s="58"/>
      <c r="AMJ37"/>
    </row>
    <row r="38" spans="1:1024" s="40" customFormat="1" ht="15" customHeight="1" x14ac:dyDescent="0.25">
      <c r="A38" s="39">
        <v>5</v>
      </c>
      <c r="B38" s="56" t="s">
        <v>33</v>
      </c>
      <c r="C38" s="56"/>
      <c r="D38" s="57" t="s">
        <v>34</v>
      </c>
      <c r="E38" s="57"/>
      <c r="F38" s="58">
        <v>36</v>
      </c>
      <c r="G38" s="58"/>
      <c r="H38" s="58"/>
      <c r="I38" s="58"/>
      <c r="J38" s="58"/>
      <c r="K38" s="58"/>
      <c r="AMJ38"/>
    </row>
    <row r="39" spans="1:1024" s="40" customFormat="1" x14ac:dyDescent="0.25">
      <c r="A39" s="39" t="s">
        <v>20</v>
      </c>
      <c r="B39" s="56"/>
      <c r="C39" s="56"/>
      <c r="D39" s="57"/>
      <c r="E39" s="57"/>
      <c r="F39" s="58"/>
      <c r="G39" s="58"/>
      <c r="H39" s="58"/>
      <c r="I39" s="58"/>
      <c r="J39" s="58"/>
      <c r="K39" s="58"/>
      <c r="AMJ39"/>
    </row>
    <row r="40" spans="1:1024" ht="15" customHeight="1" x14ac:dyDescent="0.25">
      <c r="A40" s="39">
        <v>7</v>
      </c>
      <c r="B40" s="56" t="s">
        <v>35</v>
      </c>
      <c r="C40" s="56"/>
      <c r="D40" s="57" t="s">
        <v>36</v>
      </c>
      <c r="E40" s="57"/>
      <c r="F40" s="58" t="s">
        <v>72</v>
      </c>
      <c r="G40" s="58"/>
      <c r="H40" s="58"/>
      <c r="I40" s="58"/>
      <c r="J40" s="58"/>
      <c r="K40" s="58"/>
    </row>
    <row r="41" spans="1:1024" s="38" customFormat="1" ht="15" customHeight="1" x14ac:dyDescent="0.25">
      <c r="A41" s="39">
        <v>8</v>
      </c>
      <c r="B41" s="56" t="s">
        <v>37</v>
      </c>
      <c r="C41" s="56"/>
      <c r="D41" s="57" t="s">
        <v>38</v>
      </c>
      <c r="E41" s="57"/>
      <c r="F41" s="58" t="s">
        <v>73</v>
      </c>
      <c r="G41" s="58"/>
      <c r="H41" s="58"/>
      <c r="I41" s="58"/>
      <c r="J41" s="58"/>
      <c r="K41" s="58"/>
      <c r="AMJ41"/>
    </row>
    <row r="42" spans="1:1024" ht="15" customHeight="1" x14ac:dyDescent="0.25">
      <c r="A42" s="39">
        <v>9</v>
      </c>
      <c r="B42" s="56" t="s">
        <v>39</v>
      </c>
      <c r="C42" s="56"/>
      <c r="D42" s="57" t="s">
        <v>40</v>
      </c>
      <c r="E42" s="57"/>
      <c r="F42" s="58" t="s">
        <v>73</v>
      </c>
      <c r="G42" s="58"/>
      <c r="H42" s="58"/>
      <c r="I42" s="58"/>
      <c r="J42" s="58"/>
      <c r="K42" s="58"/>
    </row>
    <row r="43" spans="1:1024" x14ac:dyDescent="0.25">
      <c r="A43" s="39" t="s">
        <v>21</v>
      </c>
      <c r="B43" s="56"/>
      <c r="C43" s="56"/>
      <c r="D43" s="57"/>
      <c r="E43" s="57"/>
      <c r="F43" s="58"/>
      <c r="G43" s="58"/>
      <c r="H43" s="58"/>
      <c r="I43" s="58"/>
      <c r="J43" s="58"/>
      <c r="K43" s="58"/>
    </row>
    <row r="44" spans="1:1024" s="40" customFormat="1" ht="28.15" customHeight="1" x14ac:dyDescent="0.25">
      <c r="A44" s="39">
        <v>11</v>
      </c>
      <c r="B44" s="56" t="s">
        <v>41</v>
      </c>
      <c r="C44" s="56"/>
      <c r="D44" s="57" t="s">
        <v>42</v>
      </c>
      <c r="E44" s="57"/>
      <c r="F44" s="58"/>
      <c r="G44" s="58"/>
      <c r="H44" s="58"/>
      <c r="I44" s="58"/>
      <c r="J44" s="58"/>
      <c r="K44" s="58"/>
      <c r="AMJ44"/>
    </row>
    <row r="45" spans="1:1024" s="40" customFormat="1" ht="15" customHeight="1" x14ac:dyDescent="0.25">
      <c r="A45" s="39">
        <v>12</v>
      </c>
      <c r="B45" s="56" t="s">
        <v>43</v>
      </c>
      <c r="C45" s="56"/>
      <c r="D45" s="57" t="s">
        <v>44</v>
      </c>
      <c r="E45" s="57"/>
      <c r="F45" s="58"/>
      <c r="G45" s="58"/>
      <c r="H45" s="58"/>
      <c r="I45" s="58"/>
      <c r="J45" s="58"/>
      <c r="K45" s="58"/>
      <c r="AMJ45"/>
    </row>
    <row r="46" spans="1:1024" s="40" customFormat="1" ht="15" customHeight="1" x14ac:dyDescent="0.25">
      <c r="A46" s="39">
        <v>13</v>
      </c>
      <c r="B46" s="56" t="s">
        <v>45</v>
      </c>
      <c r="C46" s="56"/>
      <c r="D46" s="57" t="s">
        <v>46</v>
      </c>
      <c r="E46" s="57"/>
      <c r="F46" s="58"/>
      <c r="G46" s="58"/>
      <c r="H46" s="58"/>
      <c r="I46" s="58"/>
      <c r="J46" s="58"/>
      <c r="K46" s="58"/>
      <c r="AMJ46"/>
    </row>
    <row r="47" spans="1:1024" s="40" customFormat="1" ht="52.5" customHeight="1" x14ac:dyDescent="0.25">
      <c r="A47" s="39">
        <v>14</v>
      </c>
      <c r="B47" s="56" t="s">
        <v>82</v>
      </c>
      <c r="C47" s="56"/>
      <c r="D47" s="57" t="s">
        <v>47</v>
      </c>
      <c r="E47" s="57"/>
      <c r="F47" s="58"/>
      <c r="G47" s="58"/>
      <c r="H47" s="58"/>
      <c r="I47" s="58"/>
      <c r="J47" s="58"/>
      <c r="K47" s="58"/>
      <c r="AMJ47"/>
    </row>
    <row r="48" spans="1:1024" s="40" customFormat="1" ht="15" customHeight="1" x14ac:dyDescent="0.25">
      <c r="A48" s="39">
        <v>15</v>
      </c>
      <c r="B48" s="56" t="s">
        <v>48</v>
      </c>
      <c r="C48" s="56"/>
      <c r="D48" s="57" t="s">
        <v>49</v>
      </c>
      <c r="E48" s="57"/>
      <c r="F48" s="58"/>
      <c r="G48" s="58"/>
      <c r="H48" s="58"/>
      <c r="I48" s="58"/>
      <c r="J48" s="58"/>
      <c r="K48" s="58"/>
      <c r="AMJ48"/>
    </row>
    <row r="49" spans="1:1024" s="40" customFormat="1" ht="15" customHeight="1" x14ac:dyDescent="0.25">
      <c r="A49" s="39">
        <v>16</v>
      </c>
      <c r="B49" s="56" t="s">
        <v>50</v>
      </c>
      <c r="C49" s="56"/>
      <c r="D49" s="57"/>
      <c r="E49" s="57"/>
      <c r="F49" s="58"/>
      <c r="G49" s="58"/>
      <c r="H49" s="58"/>
      <c r="I49" s="58"/>
      <c r="J49" s="58"/>
      <c r="K49" s="58"/>
      <c r="AMJ49"/>
    </row>
    <row r="50" spans="1:1024" s="40" customFormat="1" ht="15" customHeight="1" x14ac:dyDescent="0.25">
      <c r="A50" s="39">
        <v>17</v>
      </c>
      <c r="B50" s="56" t="s">
        <v>51</v>
      </c>
      <c r="C50" s="56"/>
      <c r="D50" s="57"/>
      <c r="E50" s="57"/>
      <c r="F50" s="58"/>
      <c r="G50" s="58"/>
      <c r="H50" s="58"/>
      <c r="I50" s="58"/>
      <c r="J50" s="58"/>
      <c r="K50" s="58"/>
      <c r="AMJ50"/>
    </row>
    <row r="51" spans="1:1024" s="40" customFormat="1" ht="15" customHeight="1" x14ac:dyDescent="0.25">
      <c r="A51" s="41">
        <v>18</v>
      </c>
      <c r="B51" s="59" t="s">
        <v>52</v>
      </c>
      <c r="C51" s="59"/>
      <c r="D51" s="60"/>
      <c r="E51" s="60"/>
      <c r="F51" s="61"/>
      <c r="G51" s="61"/>
      <c r="H51" s="61"/>
      <c r="I51" s="61"/>
      <c r="J51" s="61"/>
      <c r="K51" s="61"/>
      <c r="AMJ51"/>
    </row>
    <row r="52" spans="1:1024" x14ac:dyDescent="0.25">
      <c r="A52" s="44"/>
    </row>
    <row r="53" spans="1:1024" x14ac:dyDescent="0.25">
      <c r="A53" s="42"/>
      <c r="B53" s="43" t="s">
        <v>53</v>
      </c>
    </row>
  </sheetData>
  <mergeCells count="71">
    <mergeCell ref="A2:K2"/>
    <mergeCell ref="A3:K3"/>
    <mergeCell ref="A4:K4"/>
    <mergeCell ref="A5:K5"/>
    <mergeCell ref="F6:G6"/>
    <mergeCell ref="H6:K6"/>
    <mergeCell ref="F7:H8"/>
    <mergeCell ref="I7:K8"/>
    <mergeCell ref="A10:C10"/>
    <mergeCell ref="A32:D32"/>
    <mergeCell ref="A33:D33"/>
    <mergeCell ref="E33:J33"/>
    <mergeCell ref="A7:A9"/>
    <mergeCell ref="B7:B9"/>
    <mergeCell ref="C7:C9"/>
    <mergeCell ref="D7:D9"/>
    <mergeCell ref="E7:E9"/>
    <mergeCell ref="B34:C34"/>
    <mergeCell ref="D34:E34"/>
    <mergeCell ref="F34:K34"/>
    <mergeCell ref="B35:C35"/>
    <mergeCell ref="D35:E35"/>
    <mergeCell ref="F35:K35"/>
    <mergeCell ref="B36:C36"/>
    <mergeCell ref="D36:E36"/>
    <mergeCell ref="F36:K36"/>
    <mergeCell ref="B37:C37"/>
    <mergeCell ref="D37:E37"/>
    <mergeCell ref="F37:K37"/>
    <mergeCell ref="B38:C38"/>
    <mergeCell ref="D38:E38"/>
    <mergeCell ref="F38:K38"/>
    <mergeCell ref="B39:C39"/>
    <mergeCell ref="D39:E39"/>
    <mergeCell ref="F39:K39"/>
    <mergeCell ref="B40:C40"/>
    <mergeCell ref="D40:E40"/>
    <mergeCell ref="F40:K40"/>
    <mergeCell ref="B41:C41"/>
    <mergeCell ref="D41:E41"/>
    <mergeCell ref="F41:K41"/>
    <mergeCell ref="B42:C42"/>
    <mergeCell ref="D42:E42"/>
    <mergeCell ref="F42:K42"/>
    <mergeCell ref="B43:C43"/>
    <mergeCell ref="D43:E43"/>
    <mergeCell ref="F43:K43"/>
    <mergeCell ref="B44:C44"/>
    <mergeCell ref="D44:E44"/>
    <mergeCell ref="F44:K44"/>
    <mergeCell ref="B45:C45"/>
    <mergeCell ref="D45:E45"/>
    <mergeCell ref="F45:K45"/>
    <mergeCell ref="B46:C46"/>
    <mergeCell ref="D46:E46"/>
    <mergeCell ref="F46:K46"/>
    <mergeCell ref="B47:C47"/>
    <mergeCell ref="D47:E47"/>
    <mergeCell ref="F47:K47"/>
    <mergeCell ref="B48:C48"/>
    <mergeCell ref="D48:E48"/>
    <mergeCell ref="F48:K48"/>
    <mergeCell ref="B49:C49"/>
    <mergeCell ref="D49:E49"/>
    <mergeCell ref="F49:K49"/>
    <mergeCell ref="B50:C50"/>
    <mergeCell ref="D50:E50"/>
    <mergeCell ref="F50:K50"/>
    <mergeCell ref="B51:C51"/>
    <mergeCell ref="D51:E51"/>
    <mergeCell ref="F51:K51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9254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59</cp:revision>
  <cp:lastPrinted>2018-12-14T14:52:33Z</cp:lastPrinted>
  <dcterms:created xsi:type="dcterms:W3CDTF">2008-07-01T11:09:43Z</dcterms:created>
  <dcterms:modified xsi:type="dcterms:W3CDTF">2021-01-13T12:49:52Z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