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221\tender_kom\ЗАКУПКИ\Крымская Роза\Фиалка\Электрика внутренняя\"/>
    </mc:Choice>
  </mc:AlternateContent>
  <xr:revisionPtr revIDLastSave="0" documentId="13_ncr:1_{C7AD1375-C194-4A46-A160-2AD535357240}" xr6:coauthVersionLast="45" xr6:coauthVersionMax="45" xr10:uidLastSave="{00000000-0000-0000-0000-000000000000}"/>
  <bookViews>
    <workbookView xWindow="-120" yWindow="-120" windowWidth="29040" windowHeight="15840" tabRatio="891" xr2:uid="{00000000-000D-0000-FFFF-FFFF00000000}"/>
  </bookViews>
  <sheets>
    <sheet name="24 этап" sheetId="21" r:id="rId1"/>
    <sheet name="25 этап" sheetId="25" r:id="rId2"/>
    <sheet name="26 этап" sheetId="26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0" i="26" l="1"/>
  <c r="J120" i="26"/>
  <c r="J121" i="26" s="1"/>
  <c r="H120" i="26"/>
  <c r="H121" i="26" s="1"/>
  <c r="L121" i="26" s="1"/>
  <c r="L119" i="26"/>
  <c r="L118" i="26"/>
  <c r="L117" i="26"/>
  <c r="L116" i="26"/>
  <c r="L115" i="26"/>
  <c r="L109" i="26"/>
  <c r="L108" i="26"/>
  <c r="L106" i="26"/>
  <c r="L105" i="26"/>
  <c r="L104" i="26"/>
  <c r="L103" i="26"/>
  <c r="L102" i="26"/>
  <c r="L100" i="26"/>
  <c r="L94" i="26"/>
  <c r="L93" i="26"/>
  <c r="L87" i="26"/>
  <c r="L86" i="26"/>
  <c r="L85" i="26"/>
  <c r="L84" i="26"/>
  <c r="L82" i="26"/>
  <c r="L81" i="26"/>
  <c r="L78" i="26"/>
  <c r="L74" i="26"/>
  <c r="L73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14" i="26"/>
  <c r="L11" i="26"/>
  <c r="L120" i="25"/>
  <c r="J120" i="25"/>
  <c r="J121" i="25" s="1"/>
  <c r="H120" i="25"/>
  <c r="H121" i="25" s="1"/>
  <c r="L121" i="25" s="1"/>
  <c r="L119" i="25"/>
  <c r="L118" i="25"/>
  <c r="L117" i="25"/>
  <c r="L116" i="25"/>
  <c r="L115" i="25"/>
  <c r="L109" i="25"/>
  <c r="L108" i="25"/>
  <c r="L106" i="25"/>
  <c r="L105" i="25"/>
  <c r="L104" i="25"/>
  <c r="L103" i="25"/>
  <c r="L102" i="25"/>
  <c r="L100" i="25"/>
  <c r="L94" i="25"/>
  <c r="L93" i="25"/>
  <c r="L87" i="25"/>
  <c r="L86" i="25"/>
  <c r="L85" i="25"/>
  <c r="L84" i="25"/>
  <c r="L82" i="25"/>
  <c r="L81" i="25"/>
  <c r="L78" i="25"/>
  <c r="L74" i="25"/>
  <c r="L73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14" i="25"/>
  <c r="L11" i="25"/>
  <c r="L82" i="21" l="1"/>
  <c r="L9" i="21" l="1"/>
  <c r="L12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1" i="21"/>
  <c r="L72" i="21"/>
  <c r="L76" i="21"/>
  <c r="L79" i="21"/>
  <c r="L80" i="21"/>
  <c r="L83" i="21"/>
  <c r="L84" i="21"/>
  <c r="L85" i="21"/>
  <c r="L91" i="21"/>
  <c r="L92" i="21"/>
  <c r="L98" i="21"/>
  <c r="L100" i="21"/>
  <c r="L101" i="21"/>
  <c r="L102" i="21"/>
  <c r="L103" i="21"/>
  <c r="L104" i="21"/>
  <c r="L106" i="21"/>
  <c r="L107" i="21"/>
  <c r="L113" i="21"/>
  <c r="L114" i="21"/>
  <c r="L115" i="21"/>
  <c r="L116" i="21"/>
  <c r="L117" i="21"/>
  <c r="H118" i="21"/>
  <c r="J118" i="21"/>
  <c r="L118" i="21"/>
  <c r="H119" i="21" l="1"/>
  <c r="L119" i="21" s="1"/>
  <c r="J119" i="21"/>
</calcChain>
</file>

<file path=xl/sharedStrings.xml><?xml version="1.0" encoding="utf-8"?>
<sst xmlns="http://schemas.openxmlformats.org/spreadsheetml/2006/main" count="669" uniqueCount="117">
  <si>
    <t>Ед. изм.</t>
  </si>
  <si>
    <t>Механизмы</t>
  </si>
  <si>
    <t>м</t>
  </si>
  <si>
    <t>ВСЕГО:</t>
  </si>
  <si>
    <t>всего, руб.</t>
  </si>
  <si>
    <t>шт</t>
  </si>
  <si>
    <t>Молниезащита</t>
  </si>
  <si>
    <t>к-т</t>
  </si>
  <si>
    <t>Контур заземления</t>
  </si>
  <si>
    <t>Трубы</t>
  </si>
  <si>
    <t>Электроустановочные изделия</t>
  </si>
  <si>
    <t>Кабель силовой с медными жилами с пластмассовой изоляцией огнестойкий, не распространяющий горение, сечением:</t>
  </si>
  <si>
    <t>Провод установочный с медными жилами с ПВХ изоляцией, сечением:</t>
  </si>
  <si>
    <t>5х4мм2 (ВВГнг-LS-0,66кВ)</t>
  </si>
  <si>
    <t>3х2,5мм2 (ВВГнг-LS-0,66кВ)</t>
  </si>
  <si>
    <t>3х1,5мм2 (ВВГнг-LS-0,66кВ)</t>
  </si>
  <si>
    <t>2х1,5мм2 (ВВГнг-LS-0,66кВ)</t>
  </si>
  <si>
    <t>Кабель силовой с медными жилами с ПВХ изоляцией в оболочке из поливинилхлоридного пластика не распространяющего горение, сечением:</t>
  </si>
  <si>
    <t>Кабельные изделия</t>
  </si>
  <si>
    <t>Светотехническое оборудование</t>
  </si>
  <si>
    <t>Ящик с понижающим трансформатором 220/12В ЯТП-0,25</t>
  </si>
  <si>
    <t>Аппараты низкого напряжения</t>
  </si>
  <si>
    <t>Монтаж распределительного устройства</t>
  </si>
  <si>
    <t>Монтаж панель вводная</t>
  </si>
  <si>
    <t>к-с</t>
  </si>
  <si>
    <t>Щиты, шкафы</t>
  </si>
  <si>
    <t>руб.</t>
  </si>
  <si>
    <t>за ед-цу</t>
  </si>
  <si>
    <t>Всего</t>
  </si>
  <si>
    <t>Работа</t>
  </si>
  <si>
    <t>Материалы</t>
  </si>
  <si>
    <t>Объём работ всего</t>
  </si>
  <si>
    <t>Перечень работ</t>
  </si>
  <si>
    <t>№ п/п</t>
  </si>
  <si>
    <t xml:space="preserve">Выполнение электромонтажных работ </t>
  </si>
  <si>
    <t>Ссылка на чертежи, спецификации (Шифр комплекта, № листа; № пункта спецификации</t>
  </si>
  <si>
    <t>ВРУ-АВР (БВРУ-БВ-08-250-A УХЛ4 IP31)</t>
  </si>
  <si>
    <t>ВРУ-А (БВРУ-БР-А1-08-0-УХЛ4 IP31)</t>
  </si>
  <si>
    <t xml:space="preserve">Устройство защитного отключения, 2-пол., 25А, 300 мА ВД1-63 2Р </t>
  </si>
  <si>
    <t xml:space="preserve"> Выключатель автоматический 1-пол. 4,5kA C  16A  ВА47-29</t>
  </si>
  <si>
    <t xml:space="preserve"> Дифференциальный выключатель 2-пол. 20A 30mA  АД12</t>
  </si>
  <si>
    <t xml:space="preserve">  Счетчик э/энергии 1-фаз., ~220В, 5-60 А, к.т. 1.0, 1-тар. CE101 R5.1 145 M6 </t>
  </si>
  <si>
    <t xml:space="preserve"> Выключатель автоматический 1-пол. 4,5kA C  16A ВА47-29</t>
  </si>
  <si>
    <t xml:space="preserve"> Выключатель автоматический 1-пол. 4,5kA C  6A ВА47-29</t>
  </si>
  <si>
    <t xml:space="preserve"> Контактор модульный 2НO 230/240В 20A КМ20-20</t>
  </si>
  <si>
    <t xml:space="preserve"> Выключатель автоматический 1-пол. 4,5kA C  20A ВА47-29</t>
  </si>
  <si>
    <t xml:space="preserve"> Дифференциальный выключатель 2-пол. 16A 30mA  АД12</t>
  </si>
  <si>
    <t xml:space="preserve"> Выключатель автоматический 3-пол. 4,5kA C  25A ВА47-29</t>
  </si>
  <si>
    <t xml:space="preserve"> Фотореле на DIN-рейку с выносным фотодатчиком 2-100Лк 20А</t>
  </si>
  <si>
    <t xml:space="preserve"> Выключатель нагрузки 1-пол. 20А ВН-32 1Р 20</t>
  </si>
  <si>
    <t xml:space="preserve"> Светильник рабочего освещения (lED) 1х13Вт, IP20, 5000 K  (встр. оптико-акустический  датчик) ЖКХ-001</t>
  </si>
  <si>
    <t xml:space="preserve"> Светильник подвесной (КЛЛ) 1х15Вт, IP52, Е27 НСП 02-100-001</t>
  </si>
  <si>
    <t xml:space="preserve"> Светильник аварийного освещения (lED) 1х8Вт, IP20, 5000 K ЖКХ-002</t>
  </si>
  <si>
    <t xml:space="preserve"> Светильник рабочего освещения (КЛЛ) 1х15Вт, IP65, Е27, класс защиты 2 НПП 03-100-009</t>
  </si>
  <si>
    <t xml:space="preserve"> Светильник рабочего освещения (КЛЛ) 1х15Вт, IP44, Е27, с решёткой НБО 23-60-004</t>
  </si>
  <si>
    <t xml:space="preserve"> Светильники серии ССА аварийные эвакуационные на светодиодах,  аккум. 1,5ч., IP20,~230В, класс защиты I, с наклейкой "ВЫХОД" 
LSSA0-1001-003-K03</t>
  </si>
  <si>
    <t xml:space="preserve"> Лампа компактно-люминисцентная 15Вт</t>
  </si>
  <si>
    <t xml:space="preserve"> Патрон настенный</t>
  </si>
  <si>
    <t>4х1,5мм2 (ВВГнг-LS-0,66кВ)</t>
  </si>
  <si>
    <t>5х1,5мм2 (ВВГнг-LS-0,66кВ)</t>
  </si>
  <si>
    <t>2х1,5мм2 (ВВГнг-FRLS-0,66кВ)</t>
  </si>
  <si>
    <t>3х1,5мм2 (ВВГнг-FRLS-0,66кВ)</t>
  </si>
  <si>
    <t>3х10мм2 (ВВГнг-FRLS-0,66кВ)</t>
  </si>
  <si>
    <t>3х70мм2 (ВВГнг-FRLS-0,66кВ)</t>
  </si>
  <si>
    <t>5х4мм2 (ВВГнг-FRLS-0,66кВ)</t>
  </si>
  <si>
    <t>5х6мм2 (ВВГнг-FRLS-0,66кВ)</t>
  </si>
  <si>
    <t>Выключатель 2-кл. скр.уст. 250В/10А</t>
  </si>
  <si>
    <t xml:space="preserve"> Коробка распределительная </t>
  </si>
  <si>
    <t xml:space="preserve"> Коробка установочная</t>
  </si>
  <si>
    <t xml:space="preserve"> Звонок квартирный</t>
  </si>
  <si>
    <t xml:space="preserve"> Кнопка звонковая</t>
  </si>
  <si>
    <t xml:space="preserve"> Выключатель 1-кл. скр.уст. 250В/10А</t>
  </si>
  <si>
    <t xml:space="preserve"> Выключатель 1-кл. откр.уст. 250В/10А IP44</t>
  </si>
  <si>
    <t xml:space="preserve"> Выключатель 2-кл. откр.уст. 250В/10А IP44</t>
  </si>
  <si>
    <t xml:space="preserve"> Розетка скр.уст. с з/к 16A 250В с защ. Шторками</t>
  </si>
  <si>
    <t xml:space="preserve"> Розетка 2-ная скр.уст. с з/к 16A 250В с защ. Шторками</t>
  </si>
  <si>
    <t xml:space="preserve"> Розетка скр.уст. с з/к 16A 250В IP44</t>
  </si>
  <si>
    <t>1х4мм2 (ПуГВ-LS-0,38кВ)</t>
  </si>
  <si>
    <t>1х25мм2 (ПуГВ-LS-0,38кВ)</t>
  </si>
  <si>
    <t>Полоса стальная 40х4мм</t>
  </si>
  <si>
    <t xml:space="preserve"> Труба ПВХ гофр. Ф25мм</t>
  </si>
  <si>
    <t xml:space="preserve"> Труба мет. Ф20мм</t>
  </si>
  <si>
    <t xml:space="preserve"> Труба мет. Ф50мм</t>
  </si>
  <si>
    <t xml:space="preserve"> Лоток лестничный 100х300х3000 </t>
  </si>
  <si>
    <t xml:space="preserve"> Лоток перфорированный 100х300х3000</t>
  </si>
  <si>
    <t xml:space="preserve"> Лоток перфорированный 100х200х3000</t>
  </si>
  <si>
    <t xml:space="preserve"> Держатель проводника на кровле тип FB с бетонным утяжелителем</t>
  </si>
  <si>
    <t xml:space="preserve"> Сталь (катанка) ф8мм</t>
  </si>
  <si>
    <t>Монтаж щит распределительный навесной пластиковый (24 мод.) ЩРн-П-24 УХЛ3 IP41 (ЩК)</t>
  </si>
  <si>
    <t>Монтаж щит этажный на 8 квартир ЩЭсВ-1х16-IP31-001 (ЩЭ)</t>
  </si>
  <si>
    <t>Монтаж  Щит металлический распределительный навесной (18 мод)  ЩРн -18з-136 УХЛ3 IP31  (ЩРп)</t>
  </si>
  <si>
    <t>Монтаж  Щит металлический распределительный навесной (12 мод)  ЩРн -12з-136 УХЛ3 IP31 (ЩРт)</t>
  </si>
  <si>
    <t>Монтаж  Щит металлический распределительный навесной (12 мод)  ЩРн -12з-136 УХЛ3 IP31 (ЩАО)</t>
  </si>
  <si>
    <t>Монтаж  Щит металлический распределительный навесной (18 мод)  ЩРн -18з-136 УХЛ3 IP31  (ЩАЭО)</t>
  </si>
  <si>
    <t>Монтаж  Щит металлический распределительный навесной (12 мод)  ЩРн -12з-136 УХЛ3 IP31 (БУАО)</t>
  </si>
  <si>
    <t>ВРУ (БВРУ-БВ-06-630 УХЛ4 IP31)</t>
  </si>
  <si>
    <t>1 и 2 секция (БВРУ-БР-А1-10-0-УХЛ4 IP31)</t>
  </si>
  <si>
    <t>ППУ  (БВРУ-БР-А1-10-0-УХЛ4 IP31)</t>
  </si>
  <si>
    <t xml:space="preserve"> Дифференциальный выключатель 2-пол. 40A 30mA  АД12</t>
  </si>
  <si>
    <t>Монтаж щит этажный на 6 квартир ЩЭсВ-1х16-IP31-001 (ЩЭ)</t>
  </si>
  <si>
    <t>Фотореле на DIN-рейку с выносным фотодатчиком 2-100Лк 20А</t>
  </si>
  <si>
    <t>3х6мм2 (ВВГнг-LS-0,66кВ)</t>
  </si>
  <si>
    <t>3х10мм2 (ВВГнг-LS-0,66кВ)</t>
  </si>
  <si>
    <t>5х2,5мм2 (ВВГнг-LS-0,66кВ)</t>
  </si>
  <si>
    <t>1х35мм2 (ПуГВ-LS-0,38кВ)</t>
  </si>
  <si>
    <t>1х150мм2 (ПуГВ-LS-0,38кВ)</t>
  </si>
  <si>
    <t xml:space="preserve"> Выключатель 2-кл. откр.уст. 250В/10А</t>
  </si>
  <si>
    <t>Розетка  откр.уст. (электроплита) 32A 250В IP20</t>
  </si>
  <si>
    <t xml:space="preserve"> Выключатель автоматический 1-пол. 4,5kA C  50A ВА47-29</t>
  </si>
  <si>
    <t>1х95мм2 (ВВГнг-LS-0,66кВ)</t>
  </si>
  <si>
    <t>22-19-ЭМ.С л.1</t>
  </si>
  <si>
    <t>Жилой комплекс Фиалка</t>
  </si>
  <si>
    <t>Жилой комплекс  Фиалка</t>
  </si>
  <si>
    <t>На фирменном бланке</t>
  </si>
  <si>
    <t>сроки выполнения</t>
  </si>
  <si>
    <t>условия оплаты</t>
  </si>
  <si>
    <t>документация по ссылке: https://yadi.sk/d/Dpl8lgfuxV4RZg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</si>
</sst>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45">
    <xf numFmtId="0" fontId="0" fillId="0" borderId="0" xfId="0"/>
    <xf numFmtId="1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"/>
  <sheetViews>
    <sheetView tabSelected="1" workbookViewId="0">
      <selection activeCell="A4" sqref="A4:XFD4"/>
    </sheetView>
  </sheetViews>
  <sheetFormatPr defaultRowHeight="15" x14ac:dyDescent="0.25"/>
  <cols>
    <col min="1" max="2" width="9.140625" style="2"/>
    <col min="3" max="3" width="46.85546875" style="2" customWidth="1"/>
    <col min="4" max="4" width="9.140625" style="2"/>
    <col min="5" max="5" width="16.140625" style="2" customWidth="1"/>
    <col min="6" max="6" width="19.5703125" style="2" customWidth="1"/>
    <col min="7" max="7" width="13.28515625" style="2" customWidth="1"/>
    <col min="8" max="8" width="12.5703125" style="2" customWidth="1"/>
    <col min="9" max="9" width="11.140625" style="2" customWidth="1"/>
    <col min="10" max="10" width="12" style="2" customWidth="1"/>
    <col min="11" max="11" width="13.7109375" style="2" customWidth="1"/>
    <col min="12" max="12" width="12.85546875" style="2" customWidth="1"/>
    <col min="13" max="16384" width="9.140625" style="2"/>
  </cols>
  <sheetData>
    <row r="1" spans="1:12" x14ac:dyDescent="0.25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s="21" customFormat="1" ht="18.75" x14ac:dyDescent="0.25">
      <c r="C2" s="38" t="s">
        <v>34</v>
      </c>
      <c r="D2" s="38"/>
      <c r="E2" s="38"/>
      <c r="F2" s="38"/>
      <c r="G2" s="38"/>
      <c r="H2" s="38"/>
      <c r="I2" s="38"/>
      <c r="J2" s="38"/>
    </row>
    <row r="3" spans="1:12" s="21" customFormat="1" ht="18.75" x14ac:dyDescent="0.25">
      <c r="C3" s="38" t="s">
        <v>111</v>
      </c>
      <c r="D3" s="38"/>
      <c r="E3" s="38"/>
      <c r="F3" s="38"/>
      <c r="G3" s="38"/>
      <c r="H3" s="38"/>
      <c r="I3" s="38"/>
      <c r="J3" s="38"/>
    </row>
    <row r="4" spans="1:12" s="21" customFormat="1" ht="18.75" x14ac:dyDescent="0.25">
      <c r="C4" s="38" t="s">
        <v>116</v>
      </c>
      <c r="D4" s="38"/>
      <c r="E4" s="38"/>
      <c r="F4" s="38"/>
      <c r="G4" s="38"/>
      <c r="H4" s="38"/>
      <c r="I4" s="38"/>
      <c r="J4" s="38"/>
    </row>
    <row r="5" spans="1:12" s="21" customFormat="1" ht="18.75" x14ac:dyDescent="0.25">
      <c r="F5" s="22"/>
    </row>
    <row r="7" spans="1:12" s="19" customFormat="1" ht="37.5" customHeight="1" x14ac:dyDescent="0.25">
      <c r="A7" s="39"/>
      <c r="B7" s="40" t="s">
        <v>33</v>
      </c>
      <c r="C7" s="40" t="s">
        <v>32</v>
      </c>
      <c r="D7" s="40" t="s">
        <v>0</v>
      </c>
      <c r="E7" s="40" t="s">
        <v>31</v>
      </c>
      <c r="F7" s="41" t="s">
        <v>35</v>
      </c>
      <c r="G7" s="40" t="s">
        <v>30</v>
      </c>
      <c r="H7" s="40"/>
      <c r="I7" s="40" t="s">
        <v>29</v>
      </c>
      <c r="J7" s="40"/>
      <c r="K7" s="20" t="s">
        <v>1</v>
      </c>
      <c r="L7" s="20" t="s">
        <v>28</v>
      </c>
    </row>
    <row r="8" spans="1:12" s="19" customFormat="1" ht="42" customHeight="1" x14ac:dyDescent="0.25">
      <c r="A8" s="39"/>
      <c r="B8" s="40"/>
      <c r="C8" s="40"/>
      <c r="D8" s="40"/>
      <c r="E8" s="40"/>
      <c r="F8" s="42"/>
      <c r="G8" s="20" t="s">
        <v>27</v>
      </c>
      <c r="H8" s="20" t="s">
        <v>4</v>
      </c>
      <c r="I8" s="20" t="s">
        <v>27</v>
      </c>
      <c r="J8" s="20" t="s">
        <v>4</v>
      </c>
      <c r="K8" s="20" t="s">
        <v>26</v>
      </c>
      <c r="L8" s="20" t="s">
        <v>26</v>
      </c>
    </row>
    <row r="9" spans="1:12" s="19" customFormat="1" x14ac:dyDescent="0.25">
      <c r="B9" s="11"/>
      <c r="C9" s="11" t="s">
        <v>25</v>
      </c>
      <c r="D9" s="11" t="s">
        <v>24</v>
      </c>
      <c r="E9" s="11"/>
      <c r="F9" s="11"/>
      <c r="G9" s="11"/>
      <c r="H9" s="11"/>
      <c r="I9" s="11"/>
      <c r="J9" s="11"/>
      <c r="K9" s="11"/>
      <c r="L9" s="11">
        <f>J9</f>
        <v>0</v>
      </c>
    </row>
    <row r="10" spans="1:12" s="23" customFormat="1" x14ac:dyDescent="0.25">
      <c r="B10" s="12">
        <v>1</v>
      </c>
      <c r="C10" s="18" t="s">
        <v>23</v>
      </c>
      <c r="D10" s="11"/>
      <c r="E10" s="11"/>
      <c r="F10" s="11"/>
      <c r="G10" s="11"/>
      <c r="H10" s="11"/>
      <c r="I10" s="11"/>
      <c r="J10" s="11"/>
      <c r="K10" s="11"/>
      <c r="L10" s="11"/>
    </row>
    <row r="11" spans="1:12" s="23" customFormat="1" x14ac:dyDescent="0.25">
      <c r="B11" s="24"/>
      <c r="C11" s="11" t="s">
        <v>95</v>
      </c>
      <c r="D11" s="12" t="s">
        <v>5</v>
      </c>
      <c r="E11" s="11">
        <v>1</v>
      </c>
      <c r="F11" s="11" t="s">
        <v>110</v>
      </c>
      <c r="G11" s="11"/>
      <c r="H11" s="11"/>
      <c r="I11" s="11"/>
      <c r="J11" s="11"/>
      <c r="K11" s="11"/>
      <c r="L11" s="11"/>
    </row>
    <row r="12" spans="1:12" x14ac:dyDescent="0.25">
      <c r="B12" s="25"/>
      <c r="C12" s="11" t="s">
        <v>36</v>
      </c>
      <c r="D12" s="12" t="s">
        <v>5</v>
      </c>
      <c r="E12" s="12">
        <v>1</v>
      </c>
      <c r="F12" s="11" t="s">
        <v>110</v>
      </c>
      <c r="G12" s="12"/>
      <c r="H12" s="13"/>
      <c r="I12" s="12"/>
      <c r="J12" s="12"/>
      <c r="K12" s="12"/>
      <c r="L12" s="13">
        <f t="shared" ref="L12:L76" si="0">H12+J12</f>
        <v>0</v>
      </c>
    </row>
    <row r="13" spans="1:12" x14ac:dyDescent="0.25">
      <c r="B13" s="12">
        <v>2</v>
      </c>
      <c r="C13" s="18" t="s">
        <v>22</v>
      </c>
      <c r="D13" s="12"/>
      <c r="E13" s="12"/>
      <c r="F13" s="11"/>
      <c r="G13" s="12"/>
      <c r="H13" s="13"/>
      <c r="I13" s="12"/>
      <c r="J13" s="12"/>
      <c r="K13" s="12"/>
      <c r="L13" s="13"/>
    </row>
    <row r="14" spans="1:12" x14ac:dyDescent="0.25">
      <c r="B14" s="12"/>
      <c r="C14" s="11" t="s">
        <v>96</v>
      </c>
      <c r="D14" s="12" t="s">
        <v>5</v>
      </c>
      <c r="E14" s="12">
        <v>2</v>
      </c>
      <c r="F14" s="11" t="s">
        <v>110</v>
      </c>
      <c r="G14" s="12"/>
      <c r="H14" s="13"/>
      <c r="I14" s="12"/>
      <c r="J14" s="12"/>
      <c r="K14" s="12"/>
      <c r="L14" s="13"/>
    </row>
    <row r="15" spans="1:12" x14ac:dyDescent="0.25">
      <c r="B15" s="12"/>
      <c r="C15" s="11" t="s">
        <v>97</v>
      </c>
      <c r="D15" s="12" t="s">
        <v>5</v>
      </c>
      <c r="E15" s="12">
        <v>1</v>
      </c>
      <c r="F15" s="11" t="s">
        <v>110</v>
      </c>
      <c r="G15" s="12"/>
      <c r="H15" s="13"/>
      <c r="I15" s="12"/>
      <c r="J15" s="12"/>
      <c r="K15" s="12"/>
      <c r="L15" s="13"/>
    </row>
    <row r="16" spans="1:12" x14ac:dyDescent="0.25">
      <c r="B16" s="12"/>
      <c r="C16" s="11" t="s">
        <v>37</v>
      </c>
      <c r="D16" s="12" t="s">
        <v>5</v>
      </c>
      <c r="E16" s="12">
        <v>1</v>
      </c>
      <c r="F16" s="11" t="s">
        <v>110</v>
      </c>
      <c r="G16" s="12"/>
      <c r="H16" s="13"/>
      <c r="I16" s="12"/>
      <c r="J16" s="12"/>
      <c r="K16" s="12"/>
      <c r="L16" s="13"/>
    </row>
    <row r="17" spans="2:12" x14ac:dyDescent="0.25">
      <c r="B17" s="12"/>
      <c r="C17" s="17"/>
      <c r="D17" s="14"/>
      <c r="E17" s="12"/>
      <c r="F17" s="11"/>
      <c r="G17" s="12"/>
      <c r="H17" s="13"/>
      <c r="I17" s="12"/>
      <c r="J17" s="12"/>
      <c r="K17" s="12"/>
      <c r="L17" s="13"/>
    </row>
    <row r="18" spans="2:12" ht="30" x14ac:dyDescent="0.25">
      <c r="B18" s="27">
        <v>3</v>
      </c>
      <c r="C18" s="28" t="s">
        <v>88</v>
      </c>
      <c r="D18" s="29" t="s">
        <v>5</v>
      </c>
      <c r="E18" s="29">
        <v>126</v>
      </c>
      <c r="F18" s="11" t="s">
        <v>110</v>
      </c>
      <c r="G18" s="12"/>
      <c r="H18" s="13"/>
      <c r="I18" s="12"/>
      <c r="J18" s="12"/>
      <c r="K18" s="12"/>
      <c r="L18" s="13"/>
    </row>
    <row r="19" spans="2:12" ht="30" x14ac:dyDescent="0.25">
      <c r="B19" s="27"/>
      <c r="C19" s="26" t="s">
        <v>38</v>
      </c>
      <c r="D19" s="27" t="s">
        <v>5</v>
      </c>
      <c r="E19" s="27">
        <v>126</v>
      </c>
      <c r="F19" s="11"/>
      <c r="G19" s="12"/>
      <c r="H19" s="13"/>
      <c r="I19" s="12"/>
      <c r="J19" s="12"/>
      <c r="K19" s="12"/>
      <c r="L19" s="13"/>
    </row>
    <row r="20" spans="2:12" ht="30" x14ac:dyDescent="0.25">
      <c r="B20" s="27"/>
      <c r="C20" s="26" t="s">
        <v>39</v>
      </c>
      <c r="D20" s="27" t="s">
        <v>5</v>
      </c>
      <c r="E20" s="27">
        <v>252</v>
      </c>
      <c r="F20" s="11"/>
      <c r="G20" s="12"/>
      <c r="H20" s="13"/>
      <c r="I20" s="12"/>
      <c r="J20" s="12"/>
      <c r="K20" s="12"/>
      <c r="L20" s="13"/>
    </row>
    <row r="21" spans="2:12" ht="30" x14ac:dyDescent="0.25">
      <c r="B21" s="27"/>
      <c r="C21" s="26" t="s">
        <v>40</v>
      </c>
      <c r="D21" s="27" t="s">
        <v>5</v>
      </c>
      <c r="E21" s="27">
        <v>252</v>
      </c>
      <c r="F21" s="11"/>
      <c r="G21" s="12"/>
      <c r="H21" s="13"/>
      <c r="I21" s="12"/>
      <c r="J21" s="12"/>
      <c r="K21" s="12"/>
      <c r="L21" s="13"/>
    </row>
    <row r="22" spans="2:12" ht="30" x14ac:dyDescent="0.25">
      <c r="B22" s="27"/>
      <c r="C22" s="26" t="s">
        <v>98</v>
      </c>
      <c r="D22" s="27" t="s">
        <v>5</v>
      </c>
      <c r="E22" s="27">
        <v>126</v>
      </c>
      <c r="F22" s="11"/>
      <c r="G22" s="12"/>
      <c r="H22" s="13"/>
      <c r="I22" s="12"/>
      <c r="J22" s="12"/>
      <c r="K22" s="12"/>
      <c r="L22" s="13"/>
    </row>
    <row r="23" spans="2:12" ht="30" x14ac:dyDescent="0.25">
      <c r="B23" s="27"/>
      <c r="C23" s="17" t="s">
        <v>41</v>
      </c>
      <c r="D23" s="27" t="s">
        <v>5</v>
      </c>
      <c r="E23" s="27">
        <v>126</v>
      </c>
      <c r="F23" s="11"/>
      <c r="G23" s="12"/>
      <c r="H23" s="13"/>
      <c r="I23" s="12"/>
      <c r="J23" s="12"/>
      <c r="K23" s="12"/>
      <c r="L23" s="13"/>
    </row>
    <row r="24" spans="2:12" ht="30" x14ac:dyDescent="0.25">
      <c r="B24" s="29">
        <v>4</v>
      </c>
      <c r="C24" s="28" t="s">
        <v>99</v>
      </c>
      <c r="D24" s="29" t="s">
        <v>5</v>
      </c>
      <c r="E24" s="27">
        <v>1</v>
      </c>
      <c r="F24" s="11" t="s">
        <v>110</v>
      </c>
      <c r="G24" s="12"/>
      <c r="H24" s="13"/>
      <c r="I24" s="12"/>
      <c r="J24" s="12"/>
      <c r="K24" s="12"/>
      <c r="L24" s="13"/>
    </row>
    <row r="25" spans="2:12" ht="30" x14ac:dyDescent="0.25">
      <c r="B25" s="27"/>
      <c r="C25" s="32" t="s">
        <v>108</v>
      </c>
      <c r="D25" s="29" t="s">
        <v>5</v>
      </c>
      <c r="E25" s="27">
        <v>6</v>
      </c>
      <c r="F25" s="11"/>
      <c r="G25" s="12"/>
      <c r="H25" s="13"/>
      <c r="I25" s="12"/>
      <c r="J25" s="12"/>
      <c r="K25" s="12"/>
      <c r="L25" s="13"/>
    </row>
    <row r="26" spans="2:12" ht="30" x14ac:dyDescent="0.25">
      <c r="B26" s="29">
        <v>5</v>
      </c>
      <c r="C26" s="28" t="s">
        <v>89</v>
      </c>
      <c r="D26" s="29" t="s">
        <v>5</v>
      </c>
      <c r="E26" s="27">
        <v>15</v>
      </c>
      <c r="F26" s="11" t="s">
        <v>110</v>
      </c>
      <c r="G26" s="12"/>
      <c r="H26" s="13"/>
      <c r="I26" s="12"/>
      <c r="J26" s="12"/>
      <c r="K26" s="12"/>
      <c r="L26" s="13"/>
    </row>
    <row r="27" spans="2:12" ht="30" x14ac:dyDescent="0.25">
      <c r="B27" s="27"/>
      <c r="C27" s="32" t="s">
        <v>108</v>
      </c>
      <c r="D27" s="29" t="s">
        <v>5</v>
      </c>
      <c r="E27" s="27">
        <v>120</v>
      </c>
      <c r="F27" s="11"/>
      <c r="G27" s="12"/>
      <c r="H27" s="13"/>
      <c r="I27" s="12"/>
      <c r="J27" s="12"/>
      <c r="K27" s="12"/>
      <c r="L27" s="13"/>
    </row>
    <row r="28" spans="2:12" ht="45" x14ac:dyDescent="0.25">
      <c r="B28" s="27">
        <v>6</v>
      </c>
      <c r="C28" s="17" t="s">
        <v>90</v>
      </c>
      <c r="D28" s="29" t="s">
        <v>5</v>
      </c>
      <c r="E28" s="27">
        <v>1</v>
      </c>
      <c r="F28" s="11"/>
      <c r="G28" s="12"/>
      <c r="H28" s="13"/>
      <c r="I28" s="12"/>
      <c r="J28" s="12"/>
      <c r="K28" s="12"/>
      <c r="L28" s="13"/>
    </row>
    <row r="29" spans="2:12" ht="30" x14ac:dyDescent="0.25">
      <c r="B29" s="27"/>
      <c r="C29" s="17" t="s">
        <v>47</v>
      </c>
      <c r="D29" s="29" t="s">
        <v>5</v>
      </c>
      <c r="E29" s="27">
        <v>1</v>
      </c>
      <c r="F29" s="11"/>
      <c r="G29" s="12"/>
      <c r="H29" s="13"/>
      <c r="I29" s="12"/>
      <c r="J29" s="12"/>
      <c r="K29" s="12"/>
      <c r="L29" s="13"/>
    </row>
    <row r="30" spans="2:12" ht="30" x14ac:dyDescent="0.25">
      <c r="B30" s="27"/>
      <c r="C30" s="17" t="s">
        <v>42</v>
      </c>
      <c r="D30" s="29" t="s">
        <v>5</v>
      </c>
      <c r="E30" s="27">
        <v>7</v>
      </c>
      <c r="F30" s="11"/>
      <c r="G30" s="12"/>
      <c r="H30" s="13"/>
      <c r="I30" s="12"/>
      <c r="J30" s="12"/>
      <c r="K30" s="12"/>
      <c r="L30" s="13"/>
    </row>
    <row r="31" spans="2:12" ht="30" x14ac:dyDescent="0.25">
      <c r="B31" s="27"/>
      <c r="C31" s="17" t="s">
        <v>43</v>
      </c>
      <c r="D31" s="29" t="s">
        <v>5</v>
      </c>
      <c r="E31" s="27">
        <v>1</v>
      </c>
      <c r="F31" s="11"/>
      <c r="G31" s="12"/>
      <c r="H31" s="13"/>
      <c r="I31" s="12"/>
      <c r="J31" s="12"/>
      <c r="K31" s="12"/>
      <c r="L31" s="13"/>
    </row>
    <row r="32" spans="2:12" ht="30" x14ac:dyDescent="0.25">
      <c r="B32" s="27"/>
      <c r="C32" s="17" t="s">
        <v>44</v>
      </c>
      <c r="D32" s="29" t="s">
        <v>5</v>
      </c>
      <c r="E32" s="27">
        <v>1</v>
      </c>
      <c r="F32" s="11"/>
      <c r="G32" s="12"/>
      <c r="H32" s="13"/>
      <c r="I32" s="12"/>
      <c r="J32" s="12"/>
      <c r="K32" s="12"/>
      <c r="L32" s="13"/>
    </row>
    <row r="33" spans="2:12" ht="30" x14ac:dyDescent="0.25">
      <c r="B33" s="27"/>
      <c r="C33" s="17" t="s">
        <v>45</v>
      </c>
      <c r="D33" s="29" t="s">
        <v>5</v>
      </c>
      <c r="E33" s="27">
        <v>2</v>
      </c>
      <c r="F33" s="11"/>
      <c r="G33" s="12"/>
      <c r="H33" s="13"/>
      <c r="I33" s="12"/>
      <c r="J33" s="12"/>
      <c r="K33" s="12"/>
      <c r="L33" s="13"/>
    </row>
    <row r="34" spans="2:12" ht="30" x14ac:dyDescent="0.25">
      <c r="B34" s="27"/>
      <c r="C34" s="17" t="s">
        <v>100</v>
      </c>
      <c r="D34" s="29" t="s">
        <v>5</v>
      </c>
      <c r="E34" s="27">
        <v>1</v>
      </c>
      <c r="F34" s="11"/>
      <c r="G34" s="12"/>
      <c r="H34" s="13"/>
      <c r="I34" s="12"/>
      <c r="J34" s="12"/>
      <c r="K34" s="12"/>
      <c r="L34" s="13"/>
    </row>
    <row r="35" spans="2:12" ht="45" x14ac:dyDescent="0.25">
      <c r="B35" s="27">
        <v>7</v>
      </c>
      <c r="C35" s="17" t="s">
        <v>91</v>
      </c>
      <c r="D35" s="29" t="s">
        <v>5</v>
      </c>
      <c r="E35" s="27">
        <v>1</v>
      </c>
      <c r="F35" s="11"/>
      <c r="G35" s="12"/>
      <c r="H35" s="13"/>
      <c r="I35" s="12"/>
      <c r="J35" s="12"/>
      <c r="K35" s="12"/>
      <c r="L35" s="13"/>
    </row>
    <row r="36" spans="2:12" ht="30" x14ac:dyDescent="0.25">
      <c r="B36" s="27"/>
      <c r="C36" s="17" t="s">
        <v>47</v>
      </c>
      <c r="D36" s="29" t="s">
        <v>5</v>
      </c>
      <c r="E36" s="27">
        <v>1</v>
      </c>
      <c r="F36" s="11"/>
      <c r="G36" s="12"/>
      <c r="H36" s="13"/>
      <c r="I36" s="12"/>
      <c r="J36" s="12"/>
      <c r="K36" s="12"/>
      <c r="L36" s="13"/>
    </row>
    <row r="37" spans="2:12" ht="30" x14ac:dyDescent="0.25">
      <c r="B37" s="27"/>
      <c r="C37" s="17" t="s">
        <v>42</v>
      </c>
      <c r="D37" s="29" t="s">
        <v>5</v>
      </c>
      <c r="E37" s="27">
        <v>2</v>
      </c>
      <c r="F37" s="11"/>
      <c r="G37" s="12"/>
      <c r="H37" s="13"/>
      <c r="I37" s="12"/>
      <c r="J37" s="12"/>
      <c r="K37" s="12"/>
      <c r="L37" s="13"/>
    </row>
    <row r="38" spans="2:12" ht="30" x14ac:dyDescent="0.25">
      <c r="B38" s="27"/>
      <c r="C38" s="17" t="s">
        <v>45</v>
      </c>
      <c r="D38" s="29" t="s">
        <v>5</v>
      </c>
      <c r="E38" s="27">
        <v>1</v>
      </c>
      <c r="F38" s="11"/>
      <c r="G38" s="12"/>
      <c r="H38" s="13"/>
      <c r="I38" s="12"/>
      <c r="J38" s="12"/>
      <c r="K38" s="12"/>
      <c r="L38" s="13"/>
    </row>
    <row r="39" spans="2:12" ht="30" x14ac:dyDescent="0.25">
      <c r="B39" s="27"/>
      <c r="C39" s="26" t="s">
        <v>46</v>
      </c>
      <c r="D39" s="27" t="s">
        <v>5</v>
      </c>
      <c r="E39" s="27">
        <v>1</v>
      </c>
      <c r="F39" s="11"/>
      <c r="G39" s="12"/>
      <c r="H39" s="13"/>
      <c r="I39" s="12"/>
      <c r="J39" s="12"/>
      <c r="K39" s="12"/>
      <c r="L39" s="13"/>
    </row>
    <row r="40" spans="2:12" ht="45" x14ac:dyDescent="0.25">
      <c r="B40" s="27">
        <v>8</v>
      </c>
      <c r="C40" s="17" t="s">
        <v>92</v>
      </c>
      <c r="D40" s="29" t="s">
        <v>5</v>
      </c>
      <c r="E40" s="27">
        <v>1</v>
      </c>
      <c r="F40" s="11"/>
      <c r="G40" s="12"/>
      <c r="H40" s="13"/>
      <c r="I40" s="12"/>
      <c r="J40" s="12"/>
      <c r="K40" s="12"/>
      <c r="L40" s="13"/>
    </row>
    <row r="41" spans="2:12" ht="30" x14ac:dyDescent="0.25">
      <c r="B41" s="27"/>
      <c r="C41" s="17" t="s">
        <v>47</v>
      </c>
      <c r="D41" s="29" t="s">
        <v>5</v>
      </c>
      <c r="E41" s="27">
        <v>1</v>
      </c>
      <c r="F41" s="11"/>
      <c r="G41" s="12"/>
      <c r="H41" s="13"/>
      <c r="I41" s="12"/>
      <c r="J41" s="12"/>
      <c r="K41" s="12"/>
      <c r="L41" s="13"/>
    </row>
    <row r="42" spans="2:12" ht="30" x14ac:dyDescent="0.25">
      <c r="B42" s="27"/>
      <c r="C42" s="17" t="s">
        <v>42</v>
      </c>
      <c r="D42" s="29" t="s">
        <v>5</v>
      </c>
      <c r="E42" s="27">
        <v>5</v>
      </c>
      <c r="F42" s="11"/>
      <c r="G42" s="12"/>
      <c r="H42" s="13"/>
      <c r="I42" s="12"/>
      <c r="J42" s="12"/>
      <c r="K42" s="12"/>
      <c r="L42" s="13"/>
    </row>
    <row r="43" spans="2:12" ht="45" x14ac:dyDescent="0.25">
      <c r="B43" s="27">
        <v>9</v>
      </c>
      <c r="C43" s="17" t="s">
        <v>93</v>
      </c>
      <c r="D43" s="29" t="s">
        <v>5</v>
      </c>
      <c r="E43" s="27">
        <v>1</v>
      </c>
      <c r="F43" s="11"/>
      <c r="G43" s="12"/>
      <c r="H43" s="13"/>
      <c r="I43" s="12"/>
      <c r="J43" s="12"/>
      <c r="K43" s="12"/>
      <c r="L43" s="13"/>
    </row>
    <row r="44" spans="2:12" ht="30" x14ac:dyDescent="0.25">
      <c r="B44" s="27"/>
      <c r="C44" s="17" t="s">
        <v>47</v>
      </c>
      <c r="D44" s="29" t="s">
        <v>5</v>
      </c>
      <c r="E44" s="27">
        <v>1</v>
      </c>
      <c r="F44" s="11"/>
      <c r="G44" s="12"/>
      <c r="H44" s="13"/>
      <c r="I44" s="12"/>
      <c r="J44" s="12"/>
      <c r="K44" s="12"/>
      <c r="L44" s="13"/>
    </row>
    <row r="45" spans="2:12" ht="30" x14ac:dyDescent="0.25">
      <c r="B45" s="27"/>
      <c r="C45" s="17" t="s">
        <v>42</v>
      </c>
      <c r="D45" s="29" t="s">
        <v>5</v>
      </c>
      <c r="E45" s="27">
        <v>5</v>
      </c>
      <c r="F45" s="11"/>
      <c r="G45" s="12"/>
      <c r="H45" s="13"/>
      <c r="I45" s="12"/>
      <c r="J45" s="12"/>
      <c r="K45" s="12"/>
      <c r="L45" s="13"/>
    </row>
    <row r="46" spans="2:12" ht="30" x14ac:dyDescent="0.25">
      <c r="B46" s="27"/>
      <c r="C46" s="17" t="s">
        <v>43</v>
      </c>
      <c r="D46" s="29" t="s">
        <v>5</v>
      </c>
      <c r="E46" s="27">
        <v>1</v>
      </c>
      <c r="F46" s="11"/>
      <c r="G46" s="12"/>
      <c r="H46" s="13"/>
      <c r="I46" s="12"/>
      <c r="J46" s="12"/>
      <c r="K46" s="12"/>
      <c r="L46" s="13"/>
    </row>
    <row r="47" spans="2:12" ht="30" x14ac:dyDescent="0.25">
      <c r="B47" s="27"/>
      <c r="C47" s="17" t="s">
        <v>44</v>
      </c>
      <c r="D47" s="29" t="s">
        <v>5</v>
      </c>
      <c r="E47" s="27">
        <v>4</v>
      </c>
      <c r="F47" s="11"/>
      <c r="G47" s="12"/>
      <c r="H47" s="13"/>
      <c r="I47" s="12"/>
      <c r="J47" s="12"/>
      <c r="K47" s="12"/>
      <c r="L47" s="13"/>
    </row>
    <row r="48" spans="2:12" ht="45" x14ac:dyDescent="0.25">
      <c r="B48" s="27">
        <v>10</v>
      </c>
      <c r="C48" s="17" t="s">
        <v>94</v>
      </c>
      <c r="D48" s="29" t="s">
        <v>5</v>
      </c>
      <c r="E48" s="27">
        <v>1</v>
      </c>
      <c r="F48" s="11"/>
      <c r="G48" s="12"/>
      <c r="H48" s="13"/>
      <c r="I48" s="12"/>
      <c r="J48" s="12"/>
      <c r="K48" s="12"/>
      <c r="L48" s="13"/>
    </row>
    <row r="49" spans="2:12" x14ac:dyDescent="0.25">
      <c r="B49" s="27"/>
      <c r="C49" s="17" t="s">
        <v>49</v>
      </c>
      <c r="D49" s="29" t="s">
        <v>5</v>
      </c>
      <c r="E49" s="27">
        <v>4</v>
      </c>
      <c r="F49" s="11"/>
      <c r="G49" s="12"/>
      <c r="H49" s="13"/>
      <c r="I49" s="12"/>
      <c r="J49" s="12"/>
      <c r="K49" s="12"/>
      <c r="L49" s="13"/>
    </row>
    <row r="50" spans="2:12" ht="30" x14ac:dyDescent="0.25">
      <c r="B50" s="27"/>
      <c r="C50" s="17" t="s">
        <v>48</v>
      </c>
      <c r="D50" s="29" t="s">
        <v>5</v>
      </c>
      <c r="E50" s="27">
        <v>1</v>
      </c>
      <c r="F50" s="11"/>
      <c r="G50" s="12"/>
      <c r="H50" s="13"/>
      <c r="I50" s="12"/>
      <c r="J50" s="12"/>
      <c r="K50" s="12"/>
      <c r="L50" s="13"/>
    </row>
    <row r="51" spans="2:12" x14ac:dyDescent="0.25">
      <c r="B51" s="27"/>
      <c r="C51" s="17"/>
      <c r="D51" s="29"/>
      <c r="E51" s="27"/>
      <c r="F51" s="11"/>
      <c r="G51" s="12"/>
      <c r="H51" s="13"/>
      <c r="I51" s="12"/>
      <c r="J51" s="12"/>
      <c r="K51" s="12"/>
      <c r="L51" s="13"/>
    </row>
    <row r="52" spans="2:12" x14ac:dyDescent="0.25">
      <c r="B52" s="27"/>
      <c r="C52" s="17"/>
      <c r="D52" s="29"/>
      <c r="E52" s="27"/>
      <c r="F52" s="11"/>
      <c r="G52" s="12"/>
      <c r="H52" s="13"/>
      <c r="I52" s="12"/>
      <c r="J52" s="12"/>
      <c r="K52" s="12"/>
      <c r="L52" s="13"/>
    </row>
    <row r="53" spans="2:12" x14ac:dyDescent="0.25">
      <c r="B53" s="27"/>
      <c r="C53" s="17"/>
      <c r="D53" s="29"/>
      <c r="E53" s="27"/>
      <c r="F53" s="11"/>
      <c r="G53" s="12"/>
      <c r="H53" s="13"/>
      <c r="I53" s="12"/>
      <c r="J53" s="12"/>
      <c r="K53" s="12"/>
      <c r="L53" s="13"/>
    </row>
    <row r="54" spans="2:12" x14ac:dyDescent="0.25">
      <c r="B54" s="27"/>
      <c r="C54" s="17"/>
      <c r="D54" s="29"/>
      <c r="E54" s="27"/>
      <c r="F54" s="11"/>
      <c r="G54" s="12"/>
      <c r="H54" s="13"/>
      <c r="I54" s="12"/>
      <c r="J54" s="12"/>
      <c r="K54" s="12"/>
      <c r="L54" s="13"/>
    </row>
    <row r="55" spans="2:12" x14ac:dyDescent="0.25">
      <c r="B55" s="27"/>
      <c r="C55" s="26"/>
      <c r="D55" s="27"/>
      <c r="E55" s="27"/>
      <c r="F55" s="11"/>
      <c r="G55" s="12"/>
      <c r="H55" s="13"/>
      <c r="I55" s="12"/>
      <c r="J55" s="12"/>
      <c r="K55" s="12"/>
      <c r="L55" s="13"/>
    </row>
    <row r="56" spans="2:12" x14ac:dyDescent="0.25">
      <c r="B56" s="29"/>
      <c r="C56" s="11" t="s">
        <v>21</v>
      </c>
      <c r="D56" s="29"/>
      <c r="E56" s="29"/>
      <c r="F56" s="9"/>
      <c r="G56" s="12"/>
      <c r="H56" s="13"/>
      <c r="I56" s="12"/>
      <c r="J56" s="14"/>
      <c r="K56" s="12"/>
      <c r="L56" s="13">
        <f t="shared" si="0"/>
        <v>0</v>
      </c>
    </row>
    <row r="57" spans="2:12" ht="30" x14ac:dyDescent="0.25">
      <c r="B57" s="10">
        <v>11</v>
      </c>
      <c r="C57" s="28" t="s">
        <v>20</v>
      </c>
      <c r="D57" s="29" t="s">
        <v>5</v>
      </c>
      <c r="E57" s="29">
        <v>4</v>
      </c>
      <c r="F57" s="9"/>
      <c r="G57" s="13"/>
      <c r="H57" s="13"/>
      <c r="I57" s="12"/>
      <c r="J57" s="14"/>
      <c r="K57" s="12"/>
      <c r="L57" s="13">
        <f t="shared" si="0"/>
        <v>0</v>
      </c>
    </row>
    <row r="58" spans="2:12" x14ac:dyDescent="0.25">
      <c r="B58" s="29"/>
      <c r="C58" s="11" t="s">
        <v>19</v>
      </c>
      <c r="D58" s="29"/>
      <c r="E58" s="29"/>
      <c r="F58" s="9"/>
      <c r="G58" s="12"/>
      <c r="H58" s="13"/>
      <c r="I58" s="12"/>
      <c r="J58" s="14"/>
      <c r="K58" s="12"/>
      <c r="L58" s="13">
        <f t="shared" si="0"/>
        <v>0</v>
      </c>
    </row>
    <row r="59" spans="2:12" ht="30" x14ac:dyDescent="0.25">
      <c r="B59" s="29">
        <v>12</v>
      </c>
      <c r="C59" s="28" t="s">
        <v>51</v>
      </c>
      <c r="D59" s="29" t="s">
        <v>5</v>
      </c>
      <c r="E59" s="29">
        <v>84</v>
      </c>
      <c r="F59" s="9"/>
      <c r="G59" s="13"/>
      <c r="H59" s="13"/>
      <c r="I59" s="12"/>
      <c r="J59" s="14"/>
      <c r="K59" s="12"/>
      <c r="L59" s="13">
        <f t="shared" si="0"/>
        <v>0</v>
      </c>
    </row>
    <row r="60" spans="2:12" ht="45" x14ac:dyDescent="0.25">
      <c r="B60" s="29">
        <v>13</v>
      </c>
      <c r="C60" s="28" t="s">
        <v>50</v>
      </c>
      <c r="D60" s="29" t="s">
        <v>5</v>
      </c>
      <c r="E60" s="29">
        <v>83</v>
      </c>
      <c r="F60" s="9"/>
      <c r="G60" s="8"/>
      <c r="H60" s="8"/>
      <c r="I60" s="9"/>
      <c r="J60" s="10"/>
      <c r="K60" s="9"/>
      <c r="L60" s="8">
        <f t="shared" si="0"/>
        <v>0</v>
      </c>
    </row>
    <row r="61" spans="2:12" ht="30" x14ac:dyDescent="0.25">
      <c r="B61" s="29">
        <v>14</v>
      </c>
      <c r="C61" s="28" t="s">
        <v>52</v>
      </c>
      <c r="D61" s="29" t="s">
        <v>5</v>
      </c>
      <c r="E61" s="29">
        <v>103</v>
      </c>
      <c r="F61" s="9"/>
      <c r="G61" s="13"/>
      <c r="H61" s="13"/>
      <c r="I61" s="12"/>
      <c r="J61" s="14"/>
      <c r="K61" s="12"/>
      <c r="L61" s="13">
        <f t="shared" si="0"/>
        <v>0</v>
      </c>
    </row>
    <row r="62" spans="2:12" ht="30" x14ac:dyDescent="0.25">
      <c r="B62" s="29">
        <v>15</v>
      </c>
      <c r="C62" s="28" t="s">
        <v>53</v>
      </c>
      <c r="D62" s="29" t="s">
        <v>5</v>
      </c>
      <c r="E62" s="29">
        <v>127</v>
      </c>
      <c r="F62" s="9"/>
      <c r="G62" s="13"/>
      <c r="H62" s="13"/>
      <c r="I62" s="12"/>
      <c r="J62" s="14"/>
      <c r="K62" s="12"/>
      <c r="L62" s="13">
        <f t="shared" si="0"/>
        <v>0</v>
      </c>
    </row>
    <row r="63" spans="2:12" s="15" customFormat="1" ht="30" x14ac:dyDescent="0.25">
      <c r="B63" s="29">
        <v>16</v>
      </c>
      <c r="C63" s="36" t="s">
        <v>54</v>
      </c>
      <c r="D63" s="10" t="s">
        <v>5</v>
      </c>
      <c r="E63" s="10">
        <v>4</v>
      </c>
      <c r="F63" s="10"/>
      <c r="G63" s="16"/>
      <c r="H63" s="16"/>
      <c r="I63" s="12"/>
      <c r="J63" s="14"/>
      <c r="K63" s="14"/>
      <c r="L63" s="16">
        <f t="shared" si="0"/>
        <v>0</v>
      </c>
    </row>
    <row r="64" spans="2:12" s="3" customFormat="1" x14ac:dyDescent="0.25">
      <c r="B64" s="29">
        <v>17</v>
      </c>
      <c r="C64" s="28" t="s">
        <v>57</v>
      </c>
      <c r="D64" s="29" t="s">
        <v>5</v>
      </c>
      <c r="E64" s="29">
        <v>79</v>
      </c>
      <c r="F64" s="9"/>
      <c r="G64" s="8"/>
      <c r="H64" s="8"/>
      <c r="I64" s="9"/>
      <c r="J64" s="10"/>
      <c r="K64" s="9"/>
      <c r="L64" s="8">
        <f t="shared" si="0"/>
        <v>0</v>
      </c>
    </row>
    <row r="65" spans="2:12" s="3" customFormat="1" x14ac:dyDescent="0.25">
      <c r="B65" s="29">
        <v>18</v>
      </c>
      <c r="C65" s="28" t="s">
        <v>56</v>
      </c>
      <c r="D65" s="29" t="s">
        <v>5</v>
      </c>
      <c r="E65" s="29">
        <v>294</v>
      </c>
      <c r="F65" s="9"/>
      <c r="G65" s="8"/>
      <c r="H65" s="8"/>
      <c r="I65" s="9"/>
      <c r="J65" s="10"/>
      <c r="K65" s="9"/>
      <c r="L65" s="8">
        <f t="shared" si="0"/>
        <v>0</v>
      </c>
    </row>
    <row r="66" spans="2:12" s="3" customFormat="1" ht="60" x14ac:dyDescent="0.25">
      <c r="B66" s="29">
        <v>19</v>
      </c>
      <c r="C66" s="28" t="s">
        <v>55</v>
      </c>
      <c r="D66" s="29" t="s">
        <v>5</v>
      </c>
      <c r="E66" s="29">
        <v>54</v>
      </c>
      <c r="F66" s="9"/>
      <c r="G66" s="8"/>
      <c r="H66" s="8"/>
      <c r="I66" s="9"/>
      <c r="J66" s="10"/>
      <c r="K66" s="9"/>
      <c r="L66" s="8">
        <f t="shared" si="0"/>
        <v>0</v>
      </c>
    </row>
    <row r="67" spans="2:12" x14ac:dyDescent="0.25">
      <c r="B67" s="10"/>
      <c r="C67" s="11" t="s">
        <v>18</v>
      </c>
      <c r="D67" s="29"/>
      <c r="E67" s="29"/>
      <c r="F67" s="9"/>
      <c r="G67" s="12"/>
      <c r="H67" s="13"/>
      <c r="I67" s="12"/>
      <c r="J67" s="14"/>
      <c r="K67" s="12"/>
      <c r="L67" s="13">
        <f t="shared" si="0"/>
        <v>0</v>
      </c>
    </row>
    <row r="68" spans="2:12" ht="60" x14ac:dyDescent="0.25">
      <c r="B68" s="29">
        <v>20</v>
      </c>
      <c r="C68" s="28" t="s">
        <v>17</v>
      </c>
      <c r="D68" s="29"/>
      <c r="E68" s="29"/>
      <c r="F68" s="9"/>
      <c r="G68" s="9"/>
      <c r="H68" s="8"/>
      <c r="I68" s="9"/>
      <c r="J68" s="10"/>
      <c r="K68" s="9"/>
      <c r="L68" s="8">
        <f t="shared" si="0"/>
        <v>0</v>
      </c>
    </row>
    <row r="69" spans="2:12" s="3" customFormat="1" x14ac:dyDescent="0.25">
      <c r="B69" s="29"/>
      <c r="C69" s="30" t="s">
        <v>16</v>
      </c>
      <c r="D69" s="29" t="s">
        <v>2</v>
      </c>
      <c r="E69" s="29">
        <v>750</v>
      </c>
      <c r="F69" s="9"/>
      <c r="G69" s="9"/>
      <c r="H69" s="8"/>
      <c r="I69" s="9"/>
      <c r="J69" s="10"/>
      <c r="K69" s="9"/>
      <c r="L69" s="8">
        <f t="shared" si="0"/>
        <v>0</v>
      </c>
    </row>
    <row r="70" spans="2:12" s="3" customFormat="1" x14ac:dyDescent="0.25">
      <c r="B70" s="29"/>
      <c r="C70" s="30" t="s">
        <v>15</v>
      </c>
      <c r="D70" s="29" t="s">
        <v>2</v>
      </c>
      <c r="E70" s="29">
        <v>8100</v>
      </c>
      <c r="F70" s="9"/>
      <c r="G70" s="9"/>
      <c r="H70" s="8"/>
      <c r="I70" s="9"/>
      <c r="J70" s="10"/>
      <c r="K70" s="9"/>
      <c r="L70" s="8"/>
    </row>
    <row r="71" spans="2:12" s="3" customFormat="1" x14ac:dyDescent="0.25">
      <c r="B71" s="29"/>
      <c r="C71" s="30" t="s">
        <v>58</v>
      </c>
      <c r="D71" s="29" t="s">
        <v>2</v>
      </c>
      <c r="E71" s="29">
        <v>1400</v>
      </c>
      <c r="F71" s="9"/>
      <c r="G71" s="9"/>
      <c r="H71" s="8"/>
      <c r="I71" s="9"/>
      <c r="J71" s="10"/>
      <c r="K71" s="9"/>
      <c r="L71" s="8">
        <f t="shared" si="0"/>
        <v>0</v>
      </c>
    </row>
    <row r="72" spans="2:12" s="3" customFormat="1" x14ac:dyDescent="0.25">
      <c r="B72" s="29"/>
      <c r="C72" s="30" t="s">
        <v>14</v>
      </c>
      <c r="D72" s="29" t="s">
        <v>2</v>
      </c>
      <c r="E72" s="29">
        <v>5650</v>
      </c>
      <c r="F72" s="9"/>
      <c r="G72" s="9"/>
      <c r="H72" s="8"/>
      <c r="I72" s="9"/>
      <c r="J72" s="10"/>
      <c r="K72" s="9"/>
      <c r="L72" s="8">
        <f t="shared" si="0"/>
        <v>0</v>
      </c>
    </row>
    <row r="73" spans="2:12" s="3" customFormat="1" x14ac:dyDescent="0.25">
      <c r="B73" s="29"/>
      <c r="C73" s="30" t="s">
        <v>101</v>
      </c>
      <c r="D73" s="29" t="s">
        <v>2</v>
      </c>
      <c r="E73" s="29">
        <v>2350</v>
      </c>
      <c r="F73" s="9"/>
      <c r="G73" s="9"/>
      <c r="H73" s="8"/>
      <c r="I73" s="9"/>
      <c r="J73" s="10"/>
      <c r="K73" s="9"/>
      <c r="L73" s="8"/>
    </row>
    <row r="74" spans="2:12" s="3" customFormat="1" x14ac:dyDescent="0.25">
      <c r="B74" s="29"/>
      <c r="C74" s="30" t="s">
        <v>102</v>
      </c>
      <c r="D74" s="29" t="s">
        <v>2</v>
      </c>
      <c r="E74" s="29">
        <v>3300</v>
      </c>
      <c r="F74" s="9"/>
      <c r="G74" s="9"/>
      <c r="H74" s="8"/>
      <c r="I74" s="9"/>
      <c r="J74" s="10"/>
      <c r="K74" s="9"/>
      <c r="L74" s="8"/>
    </row>
    <row r="75" spans="2:12" s="3" customFormat="1" x14ac:dyDescent="0.25">
      <c r="B75" s="29"/>
      <c r="C75" s="30" t="s">
        <v>59</v>
      </c>
      <c r="D75" s="29" t="s">
        <v>2</v>
      </c>
      <c r="E75" s="29">
        <v>50</v>
      </c>
      <c r="F75" s="9"/>
      <c r="G75" s="9"/>
      <c r="H75" s="8"/>
      <c r="I75" s="9"/>
      <c r="J75" s="10"/>
      <c r="K75" s="9"/>
      <c r="L75" s="8"/>
    </row>
    <row r="76" spans="2:12" s="3" customFormat="1" x14ac:dyDescent="0.25">
      <c r="B76" s="29"/>
      <c r="C76" s="30" t="s">
        <v>103</v>
      </c>
      <c r="D76" s="29" t="s">
        <v>2</v>
      </c>
      <c r="E76" s="29">
        <v>100</v>
      </c>
      <c r="F76" s="9"/>
      <c r="G76" s="9"/>
      <c r="H76" s="8"/>
      <c r="I76" s="9"/>
      <c r="J76" s="10"/>
      <c r="K76" s="9"/>
      <c r="L76" s="8">
        <f t="shared" si="0"/>
        <v>0</v>
      </c>
    </row>
    <row r="77" spans="2:12" s="3" customFormat="1" x14ac:dyDescent="0.25">
      <c r="B77" s="29"/>
      <c r="C77" s="30" t="s">
        <v>13</v>
      </c>
      <c r="D77" s="29" t="s">
        <v>2</v>
      </c>
      <c r="E77" s="29">
        <v>100</v>
      </c>
      <c r="F77" s="9"/>
      <c r="G77" s="9"/>
      <c r="H77" s="8"/>
      <c r="I77" s="9"/>
      <c r="J77" s="10"/>
      <c r="K77" s="9"/>
      <c r="L77" s="8"/>
    </row>
    <row r="78" spans="2:12" s="3" customFormat="1" x14ac:dyDescent="0.25">
      <c r="B78" s="29"/>
      <c r="C78" s="30" t="s">
        <v>109</v>
      </c>
      <c r="D78" s="29" t="s">
        <v>2</v>
      </c>
      <c r="E78" s="29">
        <v>750</v>
      </c>
      <c r="F78" s="9"/>
      <c r="G78" s="9"/>
      <c r="H78" s="8"/>
      <c r="I78" s="9"/>
      <c r="J78" s="10"/>
      <c r="K78" s="9"/>
      <c r="L78" s="8"/>
    </row>
    <row r="79" spans="2:12" s="3" customFormat="1" ht="30" x14ac:dyDescent="0.25">
      <c r="B79" s="29">
        <v>21</v>
      </c>
      <c r="C79" s="28" t="s">
        <v>12</v>
      </c>
      <c r="D79" s="29"/>
      <c r="E79" s="29"/>
      <c r="F79" s="9"/>
      <c r="G79" s="9"/>
      <c r="H79" s="8"/>
      <c r="I79" s="9"/>
      <c r="J79" s="10"/>
      <c r="K79" s="9"/>
      <c r="L79" s="8">
        <f t="shared" ref="L79:L117" si="1">H79+J79</f>
        <v>0</v>
      </c>
    </row>
    <row r="80" spans="2:12" s="3" customFormat="1" x14ac:dyDescent="0.25">
      <c r="B80" s="29"/>
      <c r="C80" s="30" t="s">
        <v>77</v>
      </c>
      <c r="D80" s="29" t="s">
        <v>2</v>
      </c>
      <c r="E80" s="29">
        <v>1400</v>
      </c>
      <c r="F80" s="9"/>
      <c r="G80" s="9"/>
      <c r="H80" s="8"/>
      <c r="I80" s="9"/>
      <c r="J80" s="10"/>
      <c r="K80" s="9"/>
      <c r="L80" s="8">
        <f t="shared" si="1"/>
        <v>0</v>
      </c>
    </row>
    <row r="81" spans="2:12" s="3" customFormat="1" x14ac:dyDescent="0.25">
      <c r="B81" s="29"/>
      <c r="C81" s="30" t="s">
        <v>78</v>
      </c>
      <c r="D81" s="29" t="s">
        <v>2</v>
      </c>
      <c r="E81" s="29">
        <v>50</v>
      </c>
      <c r="F81" s="9"/>
      <c r="G81" s="9"/>
      <c r="H81" s="8"/>
      <c r="I81" s="9"/>
      <c r="J81" s="10"/>
      <c r="K81" s="9"/>
      <c r="L81" s="8"/>
    </row>
    <row r="82" spans="2:12" s="3" customFormat="1" x14ac:dyDescent="0.25">
      <c r="B82" s="29"/>
      <c r="C82" s="30" t="s">
        <v>104</v>
      </c>
      <c r="D82" s="29" t="s">
        <v>2</v>
      </c>
      <c r="E82" s="29">
        <v>160</v>
      </c>
      <c r="F82" s="9"/>
      <c r="G82" s="9"/>
      <c r="H82" s="8"/>
      <c r="I82" s="9"/>
      <c r="J82" s="10"/>
      <c r="K82" s="9"/>
      <c r="L82" s="8">
        <f t="shared" ref="L82" si="2">H82+J82</f>
        <v>0</v>
      </c>
    </row>
    <row r="83" spans="2:12" s="3" customFormat="1" x14ac:dyDescent="0.25">
      <c r="B83" s="29"/>
      <c r="C83" s="30" t="s">
        <v>105</v>
      </c>
      <c r="D83" s="29" t="s">
        <v>2</v>
      </c>
      <c r="E83" s="29">
        <v>20</v>
      </c>
      <c r="F83" s="9"/>
      <c r="G83" s="9"/>
      <c r="H83" s="8"/>
      <c r="I83" s="9"/>
      <c r="J83" s="10"/>
      <c r="K83" s="9"/>
      <c r="L83" s="8">
        <f t="shared" si="1"/>
        <v>0</v>
      </c>
    </row>
    <row r="84" spans="2:12" s="3" customFormat="1" ht="45" x14ac:dyDescent="0.25">
      <c r="B84" s="29">
        <v>22</v>
      </c>
      <c r="C84" s="28" t="s">
        <v>11</v>
      </c>
      <c r="D84" s="29"/>
      <c r="E84" s="29"/>
      <c r="F84" s="9"/>
      <c r="G84" s="9"/>
      <c r="H84" s="8"/>
      <c r="I84" s="9"/>
      <c r="J84" s="10"/>
      <c r="K84" s="9"/>
      <c r="L84" s="8">
        <f t="shared" si="1"/>
        <v>0</v>
      </c>
    </row>
    <row r="85" spans="2:12" s="3" customFormat="1" x14ac:dyDescent="0.25">
      <c r="B85" s="29"/>
      <c r="C85" s="30" t="s">
        <v>60</v>
      </c>
      <c r="D85" s="29" t="s">
        <v>2</v>
      </c>
      <c r="E85" s="29">
        <v>100</v>
      </c>
      <c r="F85" s="9"/>
      <c r="G85" s="9"/>
      <c r="H85" s="8"/>
      <c r="I85" s="9"/>
      <c r="J85" s="10"/>
      <c r="K85" s="9"/>
      <c r="L85" s="8">
        <f t="shared" si="1"/>
        <v>0</v>
      </c>
    </row>
    <row r="86" spans="2:12" s="3" customFormat="1" x14ac:dyDescent="0.25">
      <c r="B86" s="29"/>
      <c r="C86" s="30" t="s">
        <v>61</v>
      </c>
      <c r="D86" s="29" t="s">
        <v>2</v>
      </c>
      <c r="E86" s="29">
        <v>1150</v>
      </c>
      <c r="F86" s="9"/>
      <c r="G86" s="9"/>
      <c r="H86" s="8"/>
      <c r="I86" s="9"/>
      <c r="J86" s="10"/>
      <c r="K86" s="9"/>
      <c r="L86" s="8"/>
    </row>
    <row r="87" spans="2:12" s="3" customFormat="1" x14ac:dyDescent="0.25">
      <c r="B87" s="29"/>
      <c r="C87" s="30" t="s">
        <v>62</v>
      </c>
      <c r="D87" s="29" t="s">
        <v>2</v>
      </c>
      <c r="E87" s="29">
        <v>200</v>
      </c>
      <c r="F87" s="9"/>
      <c r="G87" s="9"/>
      <c r="H87" s="8"/>
      <c r="I87" s="9"/>
      <c r="J87" s="10"/>
      <c r="K87" s="9"/>
      <c r="L87" s="8"/>
    </row>
    <row r="88" spans="2:12" s="3" customFormat="1" x14ac:dyDescent="0.25">
      <c r="B88" s="29"/>
      <c r="C88" s="30" t="s">
        <v>63</v>
      </c>
      <c r="D88" s="29" t="s">
        <v>2</v>
      </c>
      <c r="E88" s="29">
        <v>30</v>
      </c>
      <c r="F88" s="9"/>
      <c r="G88" s="9"/>
      <c r="H88" s="8"/>
      <c r="I88" s="9"/>
      <c r="J88" s="10"/>
      <c r="K88" s="9"/>
      <c r="L88" s="8"/>
    </row>
    <row r="89" spans="2:12" s="3" customFormat="1" x14ac:dyDescent="0.25">
      <c r="B89" s="29"/>
      <c r="C89" s="30" t="s">
        <v>64</v>
      </c>
      <c r="D89" s="29" t="s">
        <v>2</v>
      </c>
      <c r="E89" s="29">
        <v>420</v>
      </c>
      <c r="F89" s="9"/>
      <c r="G89" s="9"/>
      <c r="H89" s="8"/>
      <c r="I89" s="9"/>
      <c r="J89" s="10"/>
      <c r="K89" s="9"/>
      <c r="L89" s="8"/>
    </row>
    <row r="90" spans="2:12" s="3" customFormat="1" x14ac:dyDescent="0.25">
      <c r="B90" s="29"/>
      <c r="C90" s="30" t="s">
        <v>65</v>
      </c>
      <c r="D90" s="29" t="s">
        <v>2</v>
      </c>
      <c r="E90" s="29">
        <v>250</v>
      </c>
      <c r="F90" s="9"/>
      <c r="G90" s="9"/>
      <c r="H90" s="8"/>
      <c r="I90" s="9"/>
      <c r="J90" s="10"/>
      <c r="K90" s="9"/>
      <c r="L90" s="8"/>
    </row>
    <row r="91" spans="2:12" s="3" customFormat="1" x14ac:dyDescent="0.25">
      <c r="B91" s="29"/>
      <c r="C91" s="11" t="s">
        <v>10</v>
      </c>
      <c r="D91" s="29"/>
      <c r="E91" s="29"/>
      <c r="F91" s="9"/>
      <c r="G91" s="9"/>
      <c r="H91" s="8"/>
      <c r="I91" s="9"/>
      <c r="J91" s="10"/>
      <c r="K91" s="9"/>
      <c r="L91" s="8">
        <f t="shared" si="1"/>
        <v>0</v>
      </c>
    </row>
    <row r="92" spans="2:12" s="3" customFormat="1" x14ac:dyDescent="0.25">
      <c r="B92" s="29">
        <v>23</v>
      </c>
      <c r="C92" s="28" t="s">
        <v>71</v>
      </c>
      <c r="D92" s="29" t="s">
        <v>5</v>
      </c>
      <c r="E92" s="29">
        <v>366</v>
      </c>
      <c r="F92" s="9"/>
      <c r="G92" s="9"/>
      <c r="H92" s="8"/>
      <c r="I92" s="9"/>
      <c r="J92" s="10"/>
      <c r="K92" s="9"/>
      <c r="L92" s="8">
        <f t="shared" si="1"/>
        <v>0</v>
      </c>
    </row>
    <row r="93" spans="2:12" s="3" customFormat="1" x14ac:dyDescent="0.25">
      <c r="B93" s="29">
        <v>24</v>
      </c>
      <c r="C93" s="28" t="s">
        <v>66</v>
      </c>
      <c r="D93" s="29" t="s">
        <v>5</v>
      </c>
      <c r="E93" s="29">
        <v>254</v>
      </c>
      <c r="F93" s="9"/>
      <c r="G93" s="9"/>
      <c r="H93" s="8"/>
      <c r="I93" s="9"/>
      <c r="J93" s="10"/>
      <c r="K93" s="9"/>
      <c r="L93" s="8"/>
    </row>
    <row r="94" spans="2:12" s="3" customFormat="1" x14ac:dyDescent="0.25">
      <c r="B94" s="29">
        <v>25</v>
      </c>
      <c r="C94" s="28" t="s">
        <v>72</v>
      </c>
      <c r="D94" s="29" t="s">
        <v>5</v>
      </c>
      <c r="E94" s="29">
        <v>18</v>
      </c>
      <c r="F94" s="9"/>
      <c r="G94" s="9"/>
      <c r="H94" s="8"/>
      <c r="I94" s="9"/>
      <c r="J94" s="10"/>
      <c r="K94" s="9"/>
      <c r="L94" s="8"/>
    </row>
    <row r="95" spans="2:12" s="3" customFormat="1" x14ac:dyDescent="0.25">
      <c r="B95" s="29">
        <v>26</v>
      </c>
      <c r="C95" s="28" t="s">
        <v>73</v>
      </c>
      <c r="D95" s="29" t="s">
        <v>5</v>
      </c>
      <c r="E95" s="29">
        <v>2</v>
      </c>
      <c r="F95" s="9"/>
      <c r="G95" s="9"/>
      <c r="H95" s="8"/>
      <c r="I95" s="9"/>
      <c r="J95" s="10"/>
      <c r="K95" s="9"/>
      <c r="L95" s="8"/>
    </row>
    <row r="96" spans="2:12" s="3" customFormat="1" x14ac:dyDescent="0.25">
      <c r="B96" s="29">
        <v>27</v>
      </c>
      <c r="C96" s="28" t="s">
        <v>106</v>
      </c>
      <c r="D96" s="29" t="s">
        <v>5</v>
      </c>
      <c r="E96" s="29">
        <v>2</v>
      </c>
      <c r="F96" s="9"/>
      <c r="G96" s="9"/>
      <c r="H96" s="8"/>
      <c r="I96" s="9"/>
      <c r="J96" s="10"/>
      <c r="K96" s="9"/>
      <c r="L96" s="8"/>
    </row>
    <row r="97" spans="2:12" s="3" customFormat="1" x14ac:dyDescent="0.25">
      <c r="B97" s="29">
        <v>28</v>
      </c>
      <c r="C97" s="28" t="s">
        <v>74</v>
      </c>
      <c r="D97" s="29" t="s">
        <v>5</v>
      </c>
      <c r="E97" s="29">
        <v>1214</v>
      </c>
      <c r="F97" s="9"/>
      <c r="G97" s="9"/>
      <c r="H97" s="8"/>
      <c r="I97" s="9"/>
      <c r="J97" s="10"/>
      <c r="K97" s="9"/>
      <c r="L97" s="8"/>
    </row>
    <row r="98" spans="2:12" s="3" customFormat="1" ht="30" x14ac:dyDescent="0.25">
      <c r="B98" s="29">
        <v>29</v>
      </c>
      <c r="C98" s="28" t="s">
        <v>75</v>
      </c>
      <c r="D98" s="29" t="s">
        <v>5</v>
      </c>
      <c r="E98" s="29">
        <v>252</v>
      </c>
      <c r="F98" s="9"/>
      <c r="G98" s="9"/>
      <c r="H98" s="8"/>
      <c r="I98" s="9"/>
      <c r="J98" s="10"/>
      <c r="K98" s="9"/>
      <c r="L98" s="8">
        <f t="shared" si="1"/>
        <v>0</v>
      </c>
    </row>
    <row r="99" spans="2:12" s="3" customFormat="1" x14ac:dyDescent="0.25">
      <c r="B99" s="29">
        <v>30</v>
      </c>
      <c r="C99" s="28" t="s">
        <v>107</v>
      </c>
      <c r="D99" s="29" t="s">
        <v>5</v>
      </c>
      <c r="E99" s="29">
        <v>126</v>
      </c>
      <c r="F99" s="9"/>
      <c r="G99" s="9"/>
      <c r="H99" s="8"/>
      <c r="I99" s="9"/>
      <c r="J99" s="10"/>
      <c r="K99" s="9"/>
      <c r="L99" s="8"/>
    </row>
    <row r="100" spans="2:12" s="3" customFormat="1" x14ac:dyDescent="0.25">
      <c r="B100" s="29">
        <v>31</v>
      </c>
      <c r="C100" s="28" t="s">
        <v>76</v>
      </c>
      <c r="D100" s="29" t="s">
        <v>5</v>
      </c>
      <c r="E100" s="29">
        <v>126</v>
      </c>
      <c r="F100" s="9"/>
      <c r="G100" s="9"/>
      <c r="H100" s="8"/>
      <c r="I100" s="9"/>
      <c r="J100" s="10"/>
      <c r="K100" s="9"/>
      <c r="L100" s="8">
        <f t="shared" si="1"/>
        <v>0</v>
      </c>
    </row>
    <row r="101" spans="2:12" s="3" customFormat="1" x14ac:dyDescent="0.25">
      <c r="B101" s="29">
        <v>32</v>
      </c>
      <c r="C101" s="28" t="s">
        <v>67</v>
      </c>
      <c r="D101" s="29" t="s">
        <v>5</v>
      </c>
      <c r="E101" s="29">
        <v>1350</v>
      </c>
      <c r="F101" s="9"/>
      <c r="G101" s="9"/>
      <c r="H101" s="8"/>
      <c r="I101" s="9"/>
      <c r="J101" s="10"/>
      <c r="K101" s="9"/>
      <c r="L101" s="8">
        <f t="shared" si="1"/>
        <v>0</v>
      </c>
    </row>
    <row r="102" spans="2:12" s="3" customFormat="1" x14ac:dyDescent="0.25">
      <c r="B102" s="29">
        <v>33</v>
      </c>
      <c r="C102" s="28" t="s">
        <v>68</v>
      </c>
      <c r="D102" s="29" t="s">
        <v>5</v>
      </c>
      <c r="E102" s="29">
        <v>2500</v>
      </c>
      <c r="F102" s="9"/>
      <c r="G102" s="9"/>
      <c r="H102" s="8"/>
      <c r="I102" s="9"/>
      <c r="J102" s="10"/>
      <c r="K102" s="9"/>
      <c r="L102" s="8">
        <f t="shared" si="1"/>
        <v>0</v>
      </c>
    </row>
    <row r="103" spans="2:12" s="3" customFormat="1" x14ac:dyDescent="0.25">
      <c r="B103" s="29">
        <v>34</v>
      </c>
      <c r="C103" s="28" t="s">
        <v>69</v>
      </c>
      <c r="D103" s="29" t="s">
        <v>5</v>
      </c>
      <c r="E103" s="29">
        <v>126</v>
      </c>
      <c r="F103" s="9"/>
      <c r="G103" s="9"/>
      <c r="H103" s="8"/>
      <c r="I103" s="9"/>
      <c r="J103" s="10"/>
      <c r="K103" s="9"/>
      <c r="L103" s="8">
        <f t="shared" si="1"/>
        <v>0</v>
      </c>
    </row>
    <row r="104" spans="2:12" s="3" customFormat="1" x14ac:dyDescent="0.25">
      <c r="B104" s="29">
        <v>35</v>
      </c>
      <c r="C104" s="28" t="s">
        <v>70</v>
      </c>
      <c r="D104" s="29" t="s">
        <v>5</v>
      </c>
      <c r="E104" s="29">
        <v>126</v>
      </c>
      <c r="F104" s="9"/>
      <c r="G104" s="9"/>
      <c r="H104" s="8"/>
      <c r="I104" s="9"/>
      <c r="J104" s="10"/>
      <c r="K104" s="9"/>
      <c r="L104" s="8">
        <f t="shared" si="1"/>
        <v>0</v>
      </c>
    </row>
    <row r="105" spans="2:12" s="3" customFormat="1" x14ac:dyDescent="0.25">
      <c r="B105" s="29"/>
      <c r="C105" s="28"/>
      <c r="D105" s="29"/>
      <c r="E105" s="29"/>
      <c r="F105" s="9"/>
      <c r="G105" s="9"/>
      <c r="H105" s="8"/>
      <c r="I105" s="9"/>
      <c r="J105" s="10"/>
      <c r="K105" s="9"/>
      <c r="L105" s="8"/>
    </row>
    <row r="106" spans="2:12" s="3" customFormat="1" x14ac:dyDescent="0.25">
      <c r="B106" s="29"/>
      <c r="C106" s="11" t="s">
        <v>9</v>
      </c>
      <c r="D106" s="29"/>
      <c r="E106" s="29"/>
      <c r="F106" s="9"/>
      <c r="G106" s="9"/>
      <c r="H106" s="8"/>
      <c r="I106" s="9"/>
      <c r="J106" s="10"/>
      <c r="K106" s="9"/>
      <c r="L106" s="8">
        <f t="shared" si="1"/>
        <v>0</v>
      </c>
    </row>
    <row r="107" spans="2:12" s="3" customFormat="1" x14ac:dyDescent="0.25">
      <c r="B107" s="29">
        <v>36</v>
      </c>
      <c r="C107" s="28" t="s">
        <v>80</v>
      </c>
      <c r="D107" s="29" t="s">
        <v>2</v>
      </c>
      <c r="E107" s="29">
        <v>500</v>
      </c>
      <c r="F107" s="9"/>
      <c r="G107" s="9"/>
      <c r="H107" s="8"/>
      <c r="I107" s="9"/>
      <c r="J107" s="10"/>
      <c r="K107" s="9"/>
      <c r="L107" s="8">
        <f t="shared" si="1"/>
        <v>0</v>
      </c>
    </row>
    <row r="108" spans="2:12" s="3" customFormat="1" x14ac:dyDescent="0.25">
      <c r="B108" s="29">
        <v>37</v>
      </c>
      <c r="C108" s="28" t="s">
        <v>81</v>
      </c>
      <c r="D108" s="29" t="s">
        <v>2</v>
      </c>
      <c r="E108" s="29">
        <v>100</v>
      </c>
      <c r="F108" s="9"/>
      <c r="G108" s="9"/>
      <c r="H108" s="8"/>
      <c r="I108" s="9"/>
      <c r="J108" s="10"/>
      <c r="K108" s="9"/>
      <c r="L108" s="8"/>
    </row>
    <row r="109" spans="2:12" s="3" customFormat="1" x14ac:dyDescent="0.25">
      <c r="B109" s="29">
        <v>38</v>
      </c>
      <c r="C109" s="28" t="s">
        <v>82</v>
      </c>
      <c r="D109" s="29" t="s">
        <v>2</v>
      </c>
      <c r="E109" s="29">
        <v>20</v>
      </c>
      <c r="F109" s="9"/>
      <c r="G109" s="9"/>
      <c r="H109" s="8"/>
      <c r="I109" s="9"/>
      <c r="J109" s="10"/>
      <c r="K109" s="9"/>
      <c r="L109" s="8"/>
    </row>
    <row r="110" spans="2:12" s="3" customFormat="1" x14ac:dyDescent="0.25">
      <c r="B110" s="29">
        <v>39</v>
      </c>
      <c r="C110" s="28" t="s">
        <v>83</v>
      </c>
      <c r="D110" s="29" t="s">
        <v>5</v>
      </c>
      <c r="E110" s="29">
        <v>10</v>
      </c>
      <c r="F110" s="9"/>
      <c r="G110" s="9"/>
      <c r="H110" s="8"/>
      <c r="I110" s="9"/>
      <c r="J110" s="10"/>
      <c r="K110" s="9"/>
      <c r="L110" s="8"/>
    </row>
    <row r="111" spans="2:12" s="3" customFormat="1" x14ac:dyDescent="0.25">
      <c r="B111" s="29">
        <v>40</v>
      </c>
      <c r="C111" s="28" t="s">
        <v>84</v>
      </c>
      <c r="D111" s="29" t="s">
        <v>5</v>
      </c>
      <c r="E111" s="29">
        <v>30</v>
      </c>
      <c r="F111" s="9"/>
      <c r="G111" s="9"/>
      <c r="H111" s="8"/>
      <c r="I111" s="9"/>
      <c r="J111" s="10"/>
      <c r="K111" s="9"/>
      <c r="L111" s="8"/>
    </row>
    <row r="112" spans="2:12" s="3" customFormat="1" x14ac:dyDescent="0.25">
      <c r="B112" s="29">
        <v>41</v>
      </c>
      <c r="C112" s="28" t="s">
        <v>85</v>
      </c>
      <c r="D112" s="29" t="s">
        <v>5</v>
      </c>
      <c r="E112" s="29">
        <v>60</v>
      </c>
      <c r="F112" s="9"/>
      <c r="G112" s="9"/>
      <c r="H112" s="8"/>
      <c r="I112" s="9"/>
      <c r="J112" s="10"/>
      <c r="K112" s="9"/>
      <c r="L112" s="8"/>
    </row>
    <row r="113" spans="2:12" s="3" customFormat="1" x14ac:dyDescent="0.25">
      <c r="B113" s="29"/>
      <c r="C113" s="11" t="s">
        <v>8</v>
      </c>
      <c r="D113" s="29" t="s">
        <v>7</v>
      </c>
      <c r="E113" s="29"/>
      <c r="F113" s="9"/>
      <c r="G113" s="9"/>
      <c r="H113" s="8"/>
      <c r="I113" s="9"/>
      <c r="J113" s="10"/>
      <c r="K113" s="9"/>
      <c r="L113" s="8">
        <f t="shared" si="1"/>
        <v>0</v>
      </c>
    </row>
    <row r="114" spans="2:12" s="3" customFormat="1" x14ac:dyDescent="0.25">
      <c r="B114" s="29">
        <v>42</v>
      </c>
      <c r="C114" s="28" t="s">
        <v>79</v>
      </c>
      <c r="D114" s="29" t="s">
        <v>2</v>
      </c>
      <c r="E114" s="29">
        <v>80</v>
      </c>
      <c r="F114" s="9"/>
      <c r="G114" s="8"/>
      <c r="H114" s="8"/>
      <c r="I114" s="9"/>
      <c r="J114" s="10"/>
      <c r="K114" s="9"/>
      <c r="L114" s="8">
        <f t="shared" si="1"/>
        <v>0</v>
      </c>
    </row>
    <row r="115" spans="2:12" s="3" customFormat="1" x14ac:dyDescent="0.25">
      <c r="B115" s="29"/>
      <c r="C115" s="11" t="s">
        <v>6</v>
      </c>
      <c r="D115" s="29"/>
      <c r="E115" s="29"/>
      <c r="F115" s="9"/>
      <c r="G115" s="9"/>
      <c r="H115" s="8"/>
      <c r="I115" s="9"/>
      <c r="J115" s="10"/>
      <c r="K115" s="9"/>
      <c r="L115" s="8">
        <f t="shared" si="1"/>
        <v>0</v>
      </c>
    </row>
    <row r="116" spans="2:12" s="3" customFormat="1" x14ac:dyDescent="0.25">
      <c r="B116" s="29">
        <v>43</v>
      </c>
      <c r="C116" s="28" t="s">
        <v>87</v>
      </c>
      <c r="D116" s="29" t="s">
        <v>2</v>
      </c>
      <c r="E116" s="29">
        <v>250</v>
      </c>
      <c r="F116" s="9"/>
      <c r="G116" s="8"/>
      <c r="H116" s="8"/>
      <c r="I116" s="9"/>
      <c r="J116" s="10"/>
      <c r="K116" s="9"/>
      <c r="L116" s="8">
        <f t="shared" si="1"/>
        <v>0</v>
      </c>
    </row>
    <row r="117" spans="2:12" s="3" customFormat="1" ht="30" x14ac:dyDescent="0.25">
      <c r="B117" s="29">
        <v>44</v>
      </c>
      <c r="C117" s="28" t="s">
        <v>86</v>
      </c>
      <c r="D117" s="29" t="s">
        <v>5</v>
      </c>
      <c r="E117" s="29">
        <v>250</v>
      </c>
      <c r="F117" s="9"/>
      <c r="G117" s="8"/>
      <c r="H117" s="8"/>
      <c r="I117" s="9"/>
      <c r="J117" s="10"/>
      <c r="K117" s="9"/>
      <c r="L117" s="8">
        <f t="shared" si="1"/>
        <v>0</v>
      </c>
    </row>
    <row r="118" spans="2:12" s="3" customFormat="1" ht="25.5" customHeight="1" x14ac:dyDescent="0.25">
      <c r="B118" s="31"/>
      <c r="C118" s="7" t="s">
        <v>3</v>
      </c>
      <c r="D118" s="31"/>
      <c r="E118" s="31"/>
      <c r="F118" s="6"/>
      <c r="G118" s="6"/>
      <c r="H118" s="5" t="e">
        <f>#REF!/3</f>
        <v>#REF!</v>
      </c>
      <c r="I118" s="6"/>
      <c r="J118" s="5" t="e">
        <f>#REF!/3</f>
        <v>#REF!</v>
      </c>
      <c r="K118" s="6"/>
      <c r="L118" s="5" t="e">
        <f>#REF!/3</f>
        <v>#REF!</v>
      </c>
    </row>
    <row r="119" spans="2:12" s="3" customFormat="1" x14ac:dyDescent="0.25">
      <c r="B119" s="4"/>
      <c r="C119" s="4"/>
      <c r="D119" s="4"/>
      <c r="E119" s="4"/>
      <c r="F119" s="4"/>
      <c r="G119" s="4"/>
      <c r="H119" s="1" t="e">
        <f>H118/L118</f>
        <v>#REF!</v>
      </c>
      <c r="I119" s="4"/>
      <c r="J119" s="1" t="e">
        <f>J118/L118</f>
        <v>#REF!</v>
      </c>
      <c r="K119" s="4"/>
      <c r="L119" s="1" t="e">
        <f>SUM(H119:K119)</f>
        <v>#REF!</v>
      </c>
    </row>
    <row r="120" spans="2:12" s="3" customFormat="1" x14ac:dyDescent="0.25"/>
    <row r="121" spans="2:12" s="3" customFormat="1" x14ac:dyDescent="0.25"/>
    <row r="122" spans="2:12" s="3" customFormat="1" x14ac:dyDescent="0.25"/>
    <row r="123" spans="2:12" s="3" customFormat="1" x14ac:dyDescent="0.25">
      <c r="C123" s="44" t="s">
        <v>114</v>
      </c>
    </row>
    <row r="124" spans="2:12" s="3" customFormat="1" x14ac:dyDescent="0.25">
      <c r="C124" s="44" t="s">
        <v>115</v>
      </c>
    </row>
    <row r="125" spans="2:12" s="3" customFormat="1" x14ac:dyDescent="0.25"/>
  </sheetData>
  <mergeCells count="12">
    <mergeCell ref="A1:J1"/>
    <mergeCell ref="C2:J2"/>
    <mergeCell ref="C3:J3"/>
    <mergeCell ref="C4:J4"/>
    <mergeCell ref="A7:A8"/>
    <mergeCell ref="B7:B8"/>
    <mergeCell ref="C7:C8"/>
    <mergeCell ref="D7:D8"/>
    <mergeCell ref="E7:E8"/>
    <mergeCell ref="G7:H7"/>
    <mergeCell ref="I7:J7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9"/>
  <sheetViews>
    <sheetView workbookViewId="0">
      <selection activeCell="A5" sqref="A5:XFD5"/>
    </sheetView>
  </sheetViews>
  <sheetFormatPr defaultRowHeight="15" x14ac:dyDescent="0.25"/>
  <cols>
    <col min="1" max="2" width="9.140625" style="2"/>
    <col min="3" max="3" width="46.85546875" style="2" customWidth="1"/>
    <col min="4" max="4" width="9.140625" style="2"/>
    <col min="5" max="5" width="16.140625" style="2" customWidth="1"/>
    <col min="6" max="6" width="19.5703125" style="2" customWidth="1"/>
    <col min="7" max="7" width="13.28515625" style="2" customWidth="1"/>
    <col min="8" max="8" width="12.5703125" style="2" customWidth="1"/>
    <col min="9" max="9" width="11.140625" style="2" customWidth="1"/>
    <col min="10" max="10" width="12" style="2" customWidth="1"/>
    <col min="11" max="11" width="13.7109375" style="2" customWidth="1"/>
    <col min="12" max="12" width="12.85546875" style="2" customWidth="1"/>
    <col min="13" max="16384" width="9.140625" style="2"/>
  </cols>
  <sheetData>
    <row r="1" spans="1:12" x14ac:dyDescent="0.25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43"/>
    </row>
    <row r="3" spans="1:12" s="33" customFormat="1" ht="18.75" x14ac:dyDescent="0.25">
      <c r="C3" s="38" t="s">
        <v>34</v>
      </c>
      <c r="D3" s="38"/>
      <c r="E3" s="38"/>
      <c r="F3" s="38"/>
      <c r="G3" s="38"/>
      <c r="H3" s="38"/>
      <c r="I3" s="38"/>
      <c r="J3" s="38"/>
    </row>
    <row r="4" spans="1:12" s="33" customFormat="1" ht="18.75" x14ac:dyDescent="0.25">
      <c r="C4" s="38" t="s">
        <v>111</v>
      </c>
      <c r="D4" s="38"/>
      <c r="E4" s="38"/>
      <c r="F4" s="38"/>
      <c r="G4" s="38"/>
      <c r="H4" s="38"/>
      <c r="I4" s="38"/>
      <c r="J4" s="38"/>
    </row>
    <row r="5" spans="1:12" s="37" customFormat="1" ht="18.75" x14ac:dyDescent="0.25">
      <c r="C5" s="38" t="s">
        <v>116</v>
      </c>
      <c r="D5" s="38"/>
      <c r="E5" s="38"/>
      <c r="F5" s="38"/>
      <c r="G5" s="38"/>
      <c r="H5" s="38"/>
      <c r="I5" s="38"/>
      <c r="J5" s="38"/>
    </row>
    <row r="6" spans="1:12" s="33" customFormat="1" ht="18.75" x14ac:dyDescent="0.25">
      <c r="C6" s="38"/>
      <c r="D6" s="38"/>
      <c r="E6" s="38"/>
      <c r="F6" s="38"/>
      <c r="G6" s="38"/>
      <c r="H6" s="38"/>
      <c r="I6" s="38"/>
      <c r="J6" s="38"/>
    </row>
    <row r="7" spans="1:12" s="33" customFormat="1" ht="18.75" x14ac:dyDescent="0.25"/>
    <row r="9" spans="1:12" s="34" customFormat="1" ht="37.5" customHeight="1" x14ac:dyDescent="0.25">
      <c r="A9" s="39"/>
      <c r="B9" s="40" t="s">
        <v>33</v>
      </c>
      <c r="C9" s="40" t="s">
        <v>32</v>
      </c>
      <c r="D9" s="40" t="s">
        <v>0</v>
      </c>
      <c r="E9" s="40" t="s">
        <v>31</v>
      </c>
      <c r="F9" s="41" t="s">
        <v>35</v>
      </c>
      <c r="G9" s="40" t="s">
        <v>30</v>
      </c>
      <c r="H9" s="40"/>
      <c r="I9" s="40" t="s">
        <v>29</v>
      </c>
      <c r="J9" s="40"/>
      <c r="K9" s="35" t="s">
        <v>1</v>
      </c>
      <c r="L9" s="35" t="s">
        <v>28</v>
      </c>
    </row>
    <row r="10" spans="1:12" s="34" customFormat="1" ht="42" customHeight="1" x14ac:dyDescent="0.25">
      <c r="A10" s="39"/>
      <c r="B10" s="40"/>
      <c r="C10" s="40"/>
      <c r="D10" s="40"/>
      <c r="E10" s="40"/>
      <c r="F10" s="42"/>
      <c r="G10" s="35" t="s">
        <v>27</v>
      </c>
      <c r="H10" s="35" t="s">
        <v>4</v>
      </c>
      <c r="I10" s="35" t="s">
        <v>27</v>
      </c>
      <c r="J10" s="35" t="s">
        <v>4</v>
      </c>
      <c r="K10" s="35" t="s">
        <v>26</v>
      </c>
      <c r="L10" s="35" t="s">
        <v>26</v>
      </c>
    </row>
    <row r="11" spans="1:12" s="34" customFormat="1" x14ac:dyDescent="0.25">
      <c r="B11" s="11"/>
      <c r="C11" s="11" t="s">
        <v>25</v>
      </c>
      <c r="D11" s="11" t="s">
        <v>24</v>
      </c>
      <c r="E11" s="11"/>
      <c r="F11" s="11"/>
      <c r="G11" s="11"/>
      <c r="H11" s="11"/>
      <c r="I11" s="11"/>
      <c r="J11" s="11"/>
      <c r="K11" s="11"/>
      <c r="L11" s="11">
        <f>J11</f>
        <v>0</v>
      </c>
    </row>
    <row r="12" spans="1:12" s="34" customFormat="1" x14ac:dyDescent="0.25">
      <c r="B12" s="12">
        <v>1</v>
      </c>
      <c r="C12" s="18" t="s">
        <v>23</v>
      </c>
      <c r="D12" s="11"/>
      <c r="E12" s="11"/>
      <c r="F12" s="11"/>
      <c r="G12" s="11"/>
      <c r="H12" s="11"/>
      <c r="I12" s="11"/>
      <c r="J12" s="11"/>
      <c r="K12" s="11"/>
      <c r="L12" s="11"/>
    </row>
    <row r="13" spans="1:12" s="34" customFormat="1" x14ac:dyDescent="0.25">
      <c r="B13" s="24"/>
      <c r="C13" s="11" t="s">
        <v>95</v>
      </c>
      <c r="D13" s="12" t="s">
        <v>5</v>
      </c>
      <c r="E13" s="11">
        <v>1</v>
      </c>
      <c r="F13" s="11" t="s">
        <v>110</v>
      </c>
      <c r="G13" s="11"/>
      <c r="H13" s="11"/>
      <c r="I13" s="11"/>
      <c r="J13" s="11"/>
      <c r="K13" s="11"/>
      <c r="L13" s="11"/>
    </row>
    <row r="14" spans="1:12" x14ac:dyDescent="0.25">
      <c r="B14" s="25"/>
      <c r="C14" s="11" t="s">
        <v>36</v>
      </c>
      <c r="D14" s="12" t="s">
        <v>5</v>
      </c>
      <c r="E14" s="12">
        <v>1</v>
      </c>
      <c r="F14" s="11" t="s">
        <v>110</v>
      </c>
      <c r="G14" s="12"/>
      <c r="H14" s="13"/>
      <c r="I14" s="12"/>
      <c r="J14" s="12"/>
      <c r="K14" s="12"/>
      <c r="L14" s="13">
        <f t="shared" ref="L14:L78" si="0">H14+J14</f>
        <v>0</v>
      </c>
    </row>
    <row r="15" spans="1:12" x14ac:dyDescent="0.25">
      <c r="B15" s="12">
        <v>2</v>
      </c>
      <c r="C15" s="18" t="s">
        <v>22</v>
      </c>
      <c r="D15" s="12"/>
      <c r="E15" s="12"/>
      <c r="F15" s="11"/>
      <c r="G15" s="12"/>
      <c r="H15" s="13"/>
      <c r="I15" s="12"/>
      <c r="J15" s="12"/>
      <c r="K15" s="12"/>
      <c r="L15" s="13"/>
    </row>
    <row r="16" spans="1:12" x14ac:dyDescent="0.25">
      <c r="B16" s="12"/>
      <c r="C16" s="11" t="s">
        <v>96</v>
      </c>
      <c r="D16" s="12" t="s">
        <v>5</v>
      </c>
      <c r="E16" s="12">
        <v>2</v>
      </c>
      <c r="F16" s="11" t="s">
        <v>110</v>
      </c>
      <c r="G16" s="12"/>
      <c r="H16" s="13"/>
      <c r="I16" s="12"/>
      <c r="J16" s="12"/>
      <c r="K16" s="12"/>
      <c r="L16" s="13"/>
    </row>
    <row r="17" spans="2:12" x14ac:dyDescent="0.25">
      <c r="B17" s="12"/>
      <c r="C17" s="11" t="s">
        <v>97</v>
      </c>
      <c r="D17" s="12" t="s">
        <v>5</v>
      </c>
      <c r="E17" s="12">
        <v>1</v>
      </c>
      <c r="F17" s="11" t="s">
        <v>110</v>
      </c>
      <c r="G17" s="12"/>
      <c r="H17" s="13"/>
      <c r="I17" s="12"/>
      <c r="J17" s="12"/>
      <c r="K17" s="12"/>
      <c r="L17" s="13"/>
    </row>
    <row r="18" spans="2:12" x14ac:dyDescent="0.25">
      <c r="B18" s="12"/>
      <c r="C18" s="11" t="s">
        <v>37</v>
      </c>
      <c r="D18" s="12" t="s">
        <v>5</v>
      </c>
      <c r="E18" s="12">
        <v>1</v>
      </c>
      <c r="F18" s="11" t="s">
        <v>110</v>
      </c>
      <c r="G18" s="12"/>
      <c r="H18" s="13"/>
      <c r="I18" s="12"/>
      <c r="J18" s="12"/>
      <c r="K18" s="12"/>
      <c r="L18" s="13"/>
    </row>
    <row r="19" spans="2:12" x14ac:dyDescent="0.25">
      <c r="B19" s="12"/>
      <c r="C19" s="17"/>
      <c r="D19" s="14"/>
      <c r="E19" s="12"/>
      <c r="F19" s="11"/>
      <c r="G19" s="12"/>
      <c r="H19" s="13"/>
      <c r="I19" s="12"/>
      <c r="J19" s="12"/>
      <c r="K19" s="12"/>
      <c r="L19" s="13"/>
    </row>
    <row r="20" spans="2:12" ht="30" x14ac:dyDescent="0.25">
      <c r="B20" s="27">
        <v>3</v>
      </c>
      <c r="C20" s="28" t="s">
        <v>88</v>
      </c>
      <c r="D20" s="29" t="s">
        <v>5</v>
      </c>
      <c r="E20" s="29">
        <v>126</v>
      </c>
      <c r="F20" s="11" t="s">
        <v>110</v>
      </c>
      <c r="G20" s="12"/>
      <c r="H20" s="13"/>
      <c r="I20" s="12"/>
      <c r="J20" s="12"/>
      <c r="K20" s="12"/>
      <c r="L20" s="13"/>
    </row>
    <row r="21" spans="2:12" ht="30" x14ac:dyDescent="0.25">
      <c r="B21" s="27"/>
      <c r="C21" s="26" t="s">
        <v>38</v>
      </c>
      <c r="D21" s="27" t="s">
        <v>5</v>
      </c>
      <c r="E21" s="27">
        <v>126</v>
      </c>
      <c r="F21" s="11"/>
      <c r="G21" s="12"/>
      <c r="H21" s="13"/>
      <c r="I21" s="12"/>
      <c r="J21" s="12"/>
      <c r="K21" s="12"/>
      <c r="L21" s="13"/>
    </row>
    <row r="22" spans="2:12" ht="30" x14ac:dyDescent="0.25">
      <c r="B22" s="27"/>
      <c r="C22" s="26" t="s">
        <v>39</v>
      </c>
      <c r="D22" s="27" t="s">
        <v>5</v>
      </c>
      <c r="E22" s="27">
        <v>252</v>
      </c>
      <c r="F22" s="11"/>
      <c r="G22" s="12"/>
      <c r="H22" s="13"/>
      <c r="I22" s="12"/>
      <c r="J22" s="12"/>
      <c r="K22" s="12"/>
      <c r="L22" s="13"/>
    </row>
    <row r="23" spans="2:12" ht="30" x14ac:dyDescent="0.25">
      <c r="B23" s="27"/>
      <c r="C23" s="26" t="s">
        <v>40</v>
      </c>
      <c r="D23" s="27" t="s">
        <v>5</v>
      </c>
      <c r="E23" s="27">
        <v>252</v>
      </c>
      <c r="F23" s="11"/>
      <c r="G23" s="12"/>
      <c r="H23" s="13"/>
      <c r="I23" s="12"/>
      <c r="J23" s="12"/>
      <c r="K23" s="12"/>
      <c r="L23" s="13"/>
    </row>
    <row r="24" spans="2:12" ht="30" x14ac:dyDescent="0.25">
      <c r="B24" s="27"/>
      <c r="C24" s="26" t="s">
        <v>98</v>
      </c>
      <c r="D24" s="27" t="s">
        <v>5</v>
      </c>
      <c r="E24" s="27">
        <v>126</v>
      </c>
      <c r="F24" s="11"/>
      <c r="G24" s="12"/>
      <c r="H24" s="13"/>
      <c r="I24" s="12"/>
      <c r="J24" s="12"/>
      <c r="K24" s="12"/>
      <c r="L24" s="13"/>
    </row>
    <row r="25" spans="2:12" ht="30" x14ac:dyDescent="0.25">
      <c r="B25" s="27"/>
      <c r="C25" s="17" t="s">
        <v>41</v>
      </c>
      <c r="D25" s="27" t="s">
        <v>5</v>
      </c>
      <c r="E25" s="27">
        <v>126</v>
      </c>
      <c r="F25" s="11"/>
      <c r="G25" s="12"/>
      <c r="H25" s="13"/>
      <c r="I25" s="12"/>
      <c r="J25" s="12"/>
      <c r="K25" s="12"/>
      <c r="L25" s="13"/>
    </row>
    <row r="26" spans="2:12" ht="30" x14ac:dyDescent="0.25">
      <c r="B26" s="29">
        <v>4</v>
      </c>
      <c r="C26" s="28" t="s">
        <v>99</v>
      </c>
      <c r="D26" s="29" t="s">
        <v>5</v>
      </c>
      <c r="E26" s="27">
        <v>1</v>
      </c>
      <c r="F26" s="11" t="s">
        <v>110</v>
      </c>
      <c r="G26" s="12"/>
      <c r="H26" s="13"/>
      <c r="I26" s="12"/>
      <c r="J26" s="12"/>
      <c r="K26" s="12"/>
      <c r="L26" s="13"/>
    </row>
    <row r="27" spans="2:12" ht="30" x14ac:dyDescent="0.25">
      <c r="B27" s="27"/>
      <c r="C27" s="32" t="s">
        <v>108</v>
      </c>
      <c r="D27" s="29" t="s">
        <v>5</v>
      </c>
      <c r="E27" s="27">
        <v>6</v>
      </c>
      <c r="F27" s="11"/>
      <c r="G27" s="12"/>
      <c r="H27" s="13"/>
      <c r="I27" s="12"/>
      <c r="J27" s="12"/>
      <c r="K27" s="12"/>
      <c r="L27" s="13"/>
    </row>
    <row r="28" spans="2:12" ht="30" x14ac:dyDescent="0.25">
      <c r="B28" s="29">
        <v>5</v>
      </c>
      <c r="C28" s="28" t="s">
        <v>89</v>
      </c>
      <c r="D28" s="29" t="s">
        <v>5</v>
      </c>
      <c r="E28" s="27">
        <v>15</v>
      </c>
      <c r="F28" s="11" t="s">
        <v>110</v>
      </c>
      <c r="G28" s="12"/>
      <c r="H28" s="13"/>
      <c r="I28" s="12"/>
      <c r="J28" s="12"/>
      <c r="K28" s="12"/>
      <c r="L28" s="13"/>
    </row>
    <row r="29" spans="2:12" ht="30" x14ac:dyDescent="0.25">
      <c r="B29" s="27"/>
      <c r="C29" s="32" t="s">
        <v>108</v>
      </c>
      <c r="D29" s="29" t="s">
        <v>5</v>
      </c>
      <c r="E29" s="27">
        <v>120</v>
      </c>
      <c r="F29" s="11"/>
      <c r="G29" s="12"/>
      <c r="H29" s="13"/>
      <c r="I29" s="12"/>
      <c r="J29" s="12"/>
      <c r="K29" s="12"/>
      <c r="L29" s="13"/>
    </row>
    <row r="30" spans="2:12" ht="45" x14ac:dyDescent="0.25">
      <c r="B30" s="27">
        <v>6</v>
      </c>
      <c r="C30" s="17" t="s">
        <v>90</v>
      </c>
      <c r="D30" s="29" t="s">
        <v>5</v>
      </c>
      <c r="E30" s="27">
        <v>1</v>
      </c>
      <c r="F30" s="11"/>
      <c r="G30" s="12"/>
      <c r="H30" s="13"/>
      <c r="I30" s="12"/>
      <c r="J30" s="12"/>
      <c r="K30" s="12"/>
      <c r="L30" s="13"/>
    </row>
    <row r="31" spans="2:12" ht="30" x14ac:dyDescent="0.25">
      <c r="B31" s="27"/>
      <c r="C31" s="17" t="s">
        <v>47</v>
      </c>
      <c r="D31" s="29" t="s">
        <v>5</v>
      </c>
      <c r="E31" s="27">
        <v>1</v>
      </c>
      <c r="F31" s="11"/>
      <c r="G31" s="12"/>
      <c r="H31" s="13"/>
      <c r="I31" s="12"/>
      <c r="J31" s="12"/>
      <c r="K31" s="12"/>
      <c r="L31" s="13"/>
    </row>
    <row r="32" spans="2:12" ht="30" x14ac:dyDescent="0.25">
      <c r="B32" s="27"/>
      <c r="C32" s="17" t="s">
        <v>42</v>
      </c>
      <c r="D32" s="29" t="s">
        <v>5</v>
      </c>
      <c r="E32" s="27">
        <v>7</v>
      </c>
      <c r="F32" s="11"/>
      <c r="G32" s="12"/>
      <c r="H32" s="13"/>
      <c r="I32" s="12"/>
      <c r="J32" s="12"/>
      <c r="K32" s="12"/>
      <c r="L32" s="13"/>
    </row>
    <row r="33" spans="2:12" ht="30" x14ac:dyDescent="0.25">
      <c r="B33" s="27"/>
      <c r="C33" s="17" t="s">
        <v>43</v>
      </c>
      <c r="D33" s="29" t="s">
        <v>5</v>
      </c>
      <c r="E33" s="27">
        <v>1</v>
      </c>
      <c r="F33" s="11"/>
      <c r="G33" s="12"/>
      <c r="H33" s="13"/>
      <c r="I33" s="12"/>
      <c r="J33" s="12"/>
      <c r="K33" s="12"/>
      <c r="L33" s="13"/>
    </row>
    <row r="34" spans="2:12" ht="30" x14ac:dyDescent="0.25">
      <c r="B34" s="27"/>
      <c r="C34" s="17" t="s">
        <v>44</v>
      </c>
      <c r="D34" s="29" t="s">
        <v>5</v>
      </c>
      <c r="E34" s="27">
        <v>1</v>
      </c>
      <c r="F34" s="11"/>
      <c r="G34" s="12"/>
      <c r="H34" s="13"/>
      <c r="I34" s="12"/>
      <c r="J34" s="12"/>
      <c r="K34" s="12"/>
      <c r="L34" s="13"/>
    </row>
    <row r="35" spans="2:12" ht="30" x14ac:dyDescent="0.25">
      <c r="B35" s="27"/>
      <c r="C35" s="17" t="s">
        <v>45</v>
      </c>
      <c r="D35" s="29" t="s">
        <v>5</v>
      </c>
      <c r="E35" s="27">
        <v>2</v>
      </c>
      <c r="F35" s="11"/>
      <c r="G35" s="12"/>
      <c r="H35" s="13"/>
      <c r="I35" s="12"/>
      <c r="J35" s="12"/>
      <c r="K35" s="12"/>
      <c r="L35" s="13"/>
    </row>
    <row r="36" spans="2:12" ht="30" x14ac:dyDescent="0.25">
      <c r="B36" s="27"/>
      <c r="C36" s="17" t="s">
        <v>100</v>
      </c>
      <c r="D36" s="29" t="s">
        <v>5</v>
      </c>
      <c r="E36" s="27">
        <v>1</v>
      </c>
      <c r="F36" s="11"/>
      <c r="G36" s="12"/>
      <c r="H36" s="13"/>
      <c r="I36" s="12"/>
      <c r="J36" s="12"/>
      <c r="K36" s="12"/>
      <c r="L36" s="13"/>
    </row>
    <row r="37" spans="2:12" ht="45" x14ac:dyDescent="0.25">
      <c r="B37" s="27">
        <v>7</v>
      </c>
      <c r="C37" s="17" t="s">
        <v>91</v>
      </c>
      <c r="D37" s="29" t="s">
        <v>5</v>
      </c>
      <c r="E37" s="27">
        <v>1</v>
      </c>
      <c r="F37" s="11"/>
      <c r="G37" s="12"/>
      <c r="H37" s="13"/>
      <c r="I37" s="12"/>
      <c r="J37" s="12"/>
      <c r="K37" s="12"/>
      <c r="L37" s="13"/>
    </row>
    <row r="38" spans="2:12" ht="30" x14ac:dyDescent="0.25">
      <c r="B38" s="27"/>
      <c r="C38" s="17" t="s">
        <v>47</v>
      </c>
      <c r="D38" s="29" t="s">
        <v>5</v>
      </c>
      <c r="E38" s="27">
        <v>1</v>
      </c>
      <c r="F38" s="11"/>
      <c r="G38" s="12"/>
      <c r="H38" s="13"/>
      <c r="I38" s="12"/>
      <c r="J38" s="12"/>
      <c r="K38" s="12"/>
      <c r="L38" s="13"/>
    </row>
    <row r="39" spans="2:12" ht="30" x14ac:dyDescent="0.25">
      <c r="B39" s="27"/>
      <c r="C39" s="17" t="s">
        <v>42</v>
      </c>
      <c r="D39" s="29" t="s">
        <v>5</v>
      </c>
      <c r="E39" s="27">
        <v>2</v>
      </c>
      <c r="F39" s="11"/>
      <c r="G39" s="12"/>
      <c r="H39" s="13"/>
      <c r="I39" s="12"/>
      <c r="J39" s="12"/>
      <c r="K39" s="12"/>
      <c r="L39" s="13"/>
    </row>
    <row r="40" spans="2:12" ht="30" x14ac:dyDescent="0.25">
      <c r="B40" s="27"/>
      <c r="C40" s="17" t="s">
        <v>45</v>
      </c>
      <c r="D40" s="29" t="s">
        <v>5</v>
      </c>
      <c r="E40" s="27">
        <v>1</v>
      </c>
      <c r="F40" s="11"/>
      <c r="G40" s="12"/>
      <c r="H40" s="13"/>
      <c r="I40" s="12"/>
      <c r="J40" s="12"/>
      <c r="K40" s="12"/>
      <c r="L40" s="13"/>
    </row>
    <row r="41" spans="2:12" ht="30" x14ac:dyDescent="0.25">
      <c r="B41" s="27"/>
      <c r="C41" s="26" t="s">
        <v>46</v>
      </c>
      <c r="D41" s="27" t="s">
        <v>5</v>
      </c>
      <c r="E41" s="27">
        <v>1</v>
      </c>
      <c r="F41" s="11"/>
      <c r="G41" s="12"/>
      <c r="H41" s="13"/>
      <c r="I41" s="12"/>
      <c r="J41" s="12"/>
      <c r="K41" s="12"/>
      <c r="L41" s="13"/>
    </row>
    <row r="42" spans="2:12" ht="45" x14ac:dyDescent="0.25">
      <c r="B42" s="27">
        <v>8</v>
      </c>
      <c r="C42" s="17" t="s">
        <v>92</v>
      </c>
      <c r="D42" s="29" t="s">
        <v>5</v>
      </c>
      <c r="E42" s="27">
        <v>1</v>
      </c>
      <c r="F42" s="11"/>
      <c r="G42" s="12"/>
      <c r="H42" s="13"/>
      <c r="I42" s="12"/>
      <c r="J42" s="12"/>
      <c r="K42" s="12"/>
      <c r="L42" s="13"/>
    </row>
    <row r="43" spans="2:12" ht="30" x14ac:dyDescent="0.25">
      <c r="B43" s="27"/>
      <c r="C43" s="17" t="s">
        <v>47</v>
      </c>
      <c r="D43" s="29" t="s">
        <v>5</v>
      </c>
      <c r="E43" s="27">
        <v>1</v>
      </c>
      <c r="F43" s="11"/>
      <c r="G43" s="12"/>
      <c r="H43" s="13"/>
      <c r="I43" s="12"/>
      <c r="J43" s="12"/>
      <c r="K43" s="12"/>
      <c r="L43" s="13"/>
    </row>
    <row r="44" spans="2:12" ht="30" x14ac:dyDescent="0.25">
      <c r="B44" s="27"/>
      <c r="C44" s="17" t="s">
        <v>42</v>
      </c>
      <c r="D44" s="29" t="s">
        <v>5</v>
      </c>
      <c r="E44" s="27">
        <v>5</v>
      </c>
      <c r="F44" s="11"/>
      <c r="G44" s="12"/>
      <c r="H44" s="13"/>
      <c r="I44" s="12"/>
      <c r="J44" s="12"/>
      <c r="K44" s="12"/>
      <c r="L44" s="13"/>
    </row>
    <row r="45" spans="2:12" ht="45" x14ac:dyDescent="0.25">
      <c r="B45" s="27">
        <v>9</v>
      </c>
      <c r="C45" s="17" t="s">
        <v>93</v>
      </c>
      <c r="D45" s="29" t="s">
        <v>5</v>
      </c>
      <c r="E45" s="27">
        <v>1</v>
      </c>
      <c r="F45" s="11"/>
      <c r="G45" s="12"/>
      <c r="H45" s="13"/>
      <c r="I45" s="12"/>
      <c r="J45" s="12"/>
      <c r="K45" s="12"/>
      <c r="L45" s="13"/>
    </row>
    <row r="46" spans="2:12" ht="30" x14ac:dyDescent="0.25">
      <c r="B46" s="27"/>
      <c r="C46" s="17" t="s">
        <v>47</v>
      </c>
      <c r="D46" s="29" t="s">
        <v>5</v>
      </c>
      <c r="E46" s="27">
        <v>1</v>
      </c>
      <c r="F46" s="11"/>
      <c r="G46" s="12"/>
      <c r="H46" s="13"/>
      <c r="I46" s="12"/>
      <c r="J46" s="12"/>
      <c r="K46" s="12"/>
      <c r="L46" s="13"/>
    </row>
    <row r="47" spans="2:12" ht="30" x14ac:dyDescent="0.25">
      <c r="B47" s="27"/>
      <c r="C47" s="17" t="s">
        <v>42</v>
      </c>
      <c r="D47" s="29" t="s">
        <v>5</v>
      </c>
      <c r="E47" s="27">
        <v>5</v>
      </c>
      <c r="F47" s="11"/>
      <c r="G47" s="12"/>
      <c r="H47" s="13"/>
      <c r="I47" s="12"/>
      <c r="J47" s="12"/>
      <c r="K47" s="12"/>
      <c r="L47" s="13"/>
    </row>
    <row r="48" spans="2:12" ht="30" x14ac:dyDescent="0.25">
      <c r="B48" s="27"/>
      <c r="C48" s="17" t="s">
        <v>43</v>
      </c>
      <c r="D48" s="29" t="s">
        <v>5</v>
      </c>
      <c r="E48" s="27">
        <v>1</v>
      </c>
      <c r="F48" s="11"/>
      <c r="G48" s="12"/>
      <c r="H48" s="13"/>
      <c r="I48" s="12"/>
      <c r="J48" s="12"/>
      <c r="K48" s="12"/>
      <c r="L48" s="13"/>
    </row>
    <row r="49" spans="2:12" ht="30" x14ac:dyDescent="0.25">
      <c r="B49" s="27"/>
      <c r="C49" s="17" t="s">
        <v>44</v>
      </c>
      <c r="D49" s="29" t="s">
        <v>5</v>
      </c>
      <c r="E49" s="27">
        <v>4</v>
      </c>
      <c r="F49" s="11"/>
      <c r="G49" s="12"/>
      <c r="H49" s="13"/>
      <c r="I49" s="12"/>
      <c r="J49" s="12"/>
      <c r="K49" s="12"/>
      <c r="L49" s="13"/>
    </row>
    <row r="50" spans="2:12" ht="45" x14ac:dyDescent="0.25">
      <c r="B50" s="27">
        <v>10</v>
      </c>
      <c r="C50" s="17" t="s">
        <v>94</v>
      </c>
      <c r="D50" s="29" t="s">
        <v>5</v>
      </c>
      <c r="E50" s="27">
        <v>1</v>
      </c>
      <c r="F50" s="11"/>
      <c r="G50" s="12"/>
      <c r="H50" s="13"/>
      <c r="I50" s="12"/>
      <c r="J50" s="12"/>
      <c r="K50" s="12"/>
      <c r="L50" s="13"/>
    </row>
    <row r="51" spans="2:12" x14ac:dyDescent="0.25">
      <c r="B51" s="27"/>
      <c r="C51" s="17" t="s">
        <v>49</v>
      </c>
      <c r="D51" s="29" t="s">
        <v>5</v>
      </c>
      <c r="E51" s="27">
        <v>4</v>
      </c>
      <c r="F51" s="11"/>
      <c r="G51" s="12"/>
      <c r="H51" s="13"/>
      <c r="I51" s="12"/>
      <c r="J51" s="12"/>
      <c r="K51" s="12"/>
      <c r="L51" s="13"/>
    </row>
    <row r="52" spans="2:12" ht="30" x14ac:dyDescent="0.25">
      <c r="B52" s="27"/>
      <c r="C52" s="17" t="s">
        <v>48</v>
      </c>
      <c r="D52" s="29" t="s">
        <v>5</v>
      </c>
      <c r="E52" s="27">
        <v>1</v>
      </c>
      <c r="F52" s="11"/>
      <c r="G52" s="12"/>
      <c r="H52" s="13"/>
      <c r="I52" s="12"/>
      <c r="J52" s="12"/>
      <c r="K52" s="12"/>
      <c r="L52" s="13"/>
    </row>
    <row r="53" spans="2:12" x14ac:dyDescent="0.25">
      <c r="B53" s="27"/>
      <c r="C53" s="17"/>
      <c r="D53" s="29"/>
      <c r="E53" s="27"/>
      <c r="F53" s="11"/>
      <c r="G53" s="12"/>
      <c r="H53" s="13"/>
      <c r="I53" s="12"/>
      <c r="J53" s="12"/>
      <c r="K53" s="12"/>
      <c r="L53" s="13"/>
    </row>
    <row r="54" spans="2:12" x14ac:dyDescent="0.25">
      <c r="B54" s="27"/>
      <c r="C54" s="17"/>
      <c r="D54" s="29"/>
      <c r="E54" s="27"/>
      <c r="F54" s="11"/>
      <c r="G54" s="12"/>
      <c r="H54" s="13"/>
      <c r="I54" s="12"/>
      <c r="J54" s="12"/>
      <c r="K54" s="12"/>
      <c r="L54" s="13"/>
    </row>
    <row r="55" spans="2:12" x14ac:dyDescent="0.25">
      <c r="B55" s="27"/>
      <c r="C55" s="17"/>
      <c r="D55" s="29"/>
      <c r="E55" s="27"/>
      <c r="F55" s="11"/>
      <c r="G55" s="12"/>
      <c r="H55" s="13"/>
      <c r="I55" s="12"/>
      <c r="J55" s="12"/>
      <c r="K55" s="12"/>
      <c r="L55" s="13"/>
    </row>
    <row r="56" spans="2:12" x14ac:dyDescent="0.25">
      <c r="B56" s="27"/>
      <c r="C56" s="17"/>
      <c r="D56" s="29"/>
      <c r="E56" s="27"/>
      <c r="F56" s="11"/>
      <c r="G56" s="12"/>
      <c r="H56" s="13"/>
      <c r="I56" s="12"/>
      <c r="J56" s="12"/>
      <c r="K56" s="12"/>
      <c r="L56" s="13"/>
    </row>
    <row r="57" spans="2:12" x14ac:dyDescent="0.25">
      <c r="B57" s="27"/>
      <c r="C57" s="26"/>
      <c r="D57" s="27"/>
      <c r="E57" s="27"/>
      <c r="F57" s="11"/>
      <c r="G57" s="12"/>
      <c r="H57" s="13"/>
      <c r="I57" s="12"/>
      <c r="J57" s="12"/>
      <c r="K57" s="12"/>
      <c r="L57" s="13"/>
    </row>
    <row r="58" spans="2:12" x14ac:dyDescent="0.25">
      <c r="B58" s="29"/>
      <c r="C58" s="11" t="s">
        <v>21</v>
      </c>
      <c r="D58" s="29"/>
      <c r="E58" s="29"/>
      <c r="F58" s="9"/>
      <c r="G58" s="12"/>
      <c r="H58" s="13"/>
      <c r="I58" s="12"/>
      <c r="J58" s="14"/>
      <c r="K58" s="12"/>
      <c r="L58" s="13">
        <f t="shared" si="0"/>
        <v>0</v>
      </c>
    </row>
    <row r="59" spans="2:12" ht="30" x14ac:dyDescent="0.25">
      <c r="B59" s="10">
        <v>11</v>
      </c>
      <c r="C59" s="28" t="s">
        <v>20</v>
      </c>
      <c r="D59" s="29" t="s">
        <v>5</v>
      </c>
      <c r="E59" s="29">
        <v>4</v>
      </c>
      <c r="F59" s="9"/>
      <c r="G59" s="13"/>
      <c r="H59" s="13"/>
      <c r="I59" s="12"/>
      <c r="J59" s="14"/>
      <c r="K59" s="12"/>
      <c r="L59" s="13">
        <f t="shared" si="0"/>
        <v>0</v>
      </c>
    </row>
    <row r="60" spans="2:12" x14ac:dyDescent="0.25">
      <c r="B60" s="29"/>
      <c r="C60" s="11" t="s">
        <v>19</v>
      </c>
      <c r="D60" s="29"/>
      <c r="E60" s="29"/>
      <c r="F60" s="9"/>
      <c r="G60" s="12"/>
      <c r="H60" s="13"/>
      <c r="I60" s="12"/>
      <c r="J60" s="14"/>
      <c r="K60" s="12"/>
      <c r="L60" s="13">
        <f t="shared" si="0"/>
        <v>0</v>
      </c>
    </row>
    <row r="61" spans="2:12" ht="30" x14ac:dyDescent="0.25">
      <c r="B61" s="29">
        <v>12</v>
      </c>
      <c r="C61" s="28" t="s">
        <v>51</v>
      </c>
      <c r="D61" s="29" t="s">
        <v>5</v>
      </c>
      <c r="E61" s="29">
        <v>84</v>
      </c>
      <c r="F61" s="9"/>
      <c r="G61" s="13"/>
      <c r="H61" s="13"/>
      <c r="I61" s="12"/>
      <c r="J61" s="14"/>
      <c r="K61" s="12"/>
      <c r="L61" s="13">
        <f t="shared" si="0"/>
        <v>0</v>
      </c>
    </row>
    <row r="62" spans="2:12" ht="45" x14ac:dyDescent="0.25">
      <c r="B62" s="29">
        <v>13</v>
      </c>
      <c r="C62" s="28" t="s">
        <v>50</v>
      </c>
      <c r="D62" s="29" t="s">
        <v>5</v>
      </c>
      <c r="E62" s="29">
        <v>83</v>
      </c>
      <c r="F62" s="9"/>
      <c r="G62" s="8"/>
      <c r="H62" s="8"/>
      <c r="I62" s="9"/>
      <c r="J62" s="10"/>
      <c r="K62" s="9"/>
      <c r="L62" s="8">
        <f t="shared" si="0"/>
        <v>0</v>
      </c>
    </row>
    <row r="63" spans="2:12" ht="30" x14ac:dyDescent="0.25">
      <c r="B63" s="29">
        <v>14</v>
      </c>
      <c r="C63" s="28" t="s">
        <v>52</v>
      </c>
      <c r="D63" s="29" t="s">
        <v>5</v>
      </c>
      <c r="E63" s="29">
        <v>103</v>
      </c>
      <c r="F63" s="9"/>
      <c r="G63" s="13"/>
      <c r="H63" s="13"/>
      <c r="I63" s="12"/>
      <c r="J63" s="14"/>
      <c r="K63" s="12"/>
      <c r="L63" s="13">
        <f t="shared" si="0"/>
        <v>0</v>
      </c>
    </row>
    <row r="64" spans="2:12" ht="30" x14ac:dyDescent="0.25">
      <c r="B64" s="29">
        <v>15</v>
      </c>
      <c r="C64" s="28" t="s">
        <v>53</v>
      </c>
      <c r="D64" s="29" t="s">
        <v>5</v>
      </c>
      <c r="E64" s="29">
        <v>127</v>
      </c>
      <c r="F64" s="9"/>
      <c r="G64" s="13"/>
      <c r="H64" s="13"/>
      <c r="I64" s="12"/>
      <c r="J64" s="14"/>
      <c r="K64" s="12"/>
      <c r="L64" s="13">
        <f t="shared" si="0"/>
        <v>0</v>
      </c>
    </row>
    <row r="65" spans="2:12" s="15" customFormat="1" ht="30" x14ac:dyDescent="0.25">
      <c r="B65" s="29">
        <v>16</v>
      </c>
      <c r="C65" s="36" t="s">
        <v>54</v>
      </c>
      <c r="D65" s="10" t="s">
        <v>5</v>
      </c>
      <c r="E65" s="10">
        <v>4</v>
      </c>
      <c r="F65" s="10"/>
      <c r="G65" s="16"/>
      <c r="H65" s="16"/>
      <c r="I65" s="12"/>
      <c r="J65" s="14"/>
      <c r="K65" s="14"/>
      <c r="L65" s="16">
        <f t="shared" si="0"/>
        <v>0</v>
      </c>
    </row>
    <row r="66" spans="2:12" s="3" customFormat="1" x14ac:dyDescent="0.25">
      <c r="B66" s="29">
        <v>17</v>
      </c>
      <c r="C66" s="28" t="s">
        <v>57</v>
      </c>
      <c r="D66" s="29" t="s">
        <v>5</v>
      </c>
      <c r="E66" s="29">
        <v>79</v>
      </c>
      <c r="F66" s="9"/>
      <c r="G66" s="8"/>
      <c r="H66" s="8"/>
      <c r="I66" s="9"/>
      <c r="J66" s="10"/>
      <c r="K66" s="9"/>
      <c r="L66" s="8">
        <f t="shared" si="0"/>
        <v>0</v>
      </c>
    </row>
    <row r="67" spans="2:12" s="3" customFormat="1" x14ac:dyDescent="0.25">
      <c r="B67" s="29">
        <v>18</v>
      </c>
      <c r="C67" s="28" t="s">
        <v>56</v>
      </c>
      <c r="D67" s="29" t="s">
        <v>5</v>
      </c>
      <c r="E67" s="29">
        <v>294</v>
      </c>
      <c r="F67" s="9"/>
      <c r="G67" s="8"/>
      <c r="H67" s="8"/>
      <c r="I67" s="9"/>
      <c r="J67" s="10"/>
      <c r="K67" s="9"/>
      <c r="L67" s="8">
        <f t="shared" si="0"/>
        <v>0</v>
      </c>
    </row>
    <row r="68" spans="2:12" s="3" customFormat="1" ht="60" x14ac:dyDescent="0.25">
      <c r="B68" s="29">
        <v>19</v>
      </c>
      <c r="C68" s="28" t="s">
        <v>55</v>
      </c>
      <c r="D68" s="29" t="s">
        <v>5</v>
      </c>
      <c r="E68" s="29">
        <v>54</v>
      </c>
      <c r="F68" s="9"/>
      <c r="G68" s="8"/>
      <c r="H68" s="8"/>
      <c r="I68" s="9"/>
      <c r="J68" s="10"/>
      <c r="K68" s="9"/>
      <c r="L68" s="8">
        <f t="shared" si="0"/>
        <v>0</v>
      </c>
    </row>
    <row r="69" spans="2:12" x14ac:dyDescent="0.25">
      <c r="B69" s="10"/>
      <c r="C69" s="11" t="s">
        <v>18</v>
      </c>
      <c r="D69" s="29"/>
      <c r="E69" s="29"/>
      <c r="F69" s="9"/>
      <c r="G69" s="12"/>
      <c r="H69" s="13"/>
      <c r="I69" s="12"/>
      <c r="J69" s="14"/>
      <c r="K69" s="12"/>
      <c r="L69" s="13">
        <f t="shared" si="0"/>
        <v>0</v>
      </c>
    </row>
    <row r="70" spans="2:12" ht="60" x14ac:dyDescent="0.25">
      <c r="B70" s="29">
        <v>20</v>
      </c>
      <c r="C70" s="28" t="s">
        <v>17</v>
      </c>
      <c r="D70" s="29"/>
      <c r="E70" s="29"/>
      <c r="F70" s="9"/>
      <c r="G70" s="9"/>
      <c r="H70" s="8"/>
      <c r="I70" s="9"/>
      <c r="J70" s="10"/>
      <c r="K70" s="9"/>
      <c r="L70" s="8">
        <f t="shared" si="0"/>
        <v>0</v>
      </c>
    </row>
    <row r="71" spans="2:12" s="3" customFormat="1" x14ac:dyDescent="0.25">
      <c r="B71" s="29"/>
      <c r="C71" s="30" t="s">
        <v>16</v>
      </c>
      <c r="D71" s="29" t="s">
        <v>2</v>
      </c>
      <c r="E71" s="29">
        <v>750</v>
      </c>
      <c r="F71" s="9"/>
      <c r="G71" s="9"/>
      <c r="H71" s="8"/>
      <c r="I71" s="9"/>
      <c r="J71" s="10"/>
      <c r="K71" s="9"/>
      <c r="L71" s="8">
        <f t="shared" si="0"/>
        <v>0</v>
      </c>
    </row>
    <row r="72" spans="2:12" s="3" customFormat="1" x14ac:dyDescent="0.25">
      <c r="B72" s="29"/>
      <c r="C72" s="30" t="s">
        <v>15</v>
      </c>
      <c r="D72" s="29" t="s">
        <v>2</v>
      </c>
      <c r="E72" s="29">
        <v>8100</v>
      </c>
      <c r="F72" s="9"/>
      <c r="G72" s="9"/>
      <c r="H72" s="8"/>
      <c r="I72" s="9"/>
      <c r="J72" s="10"/>
      <c r="K72" s="9"/>
      <c r="L72" s="8"/>
    </row>
    <row r="73" spans="2:12" s="3" customFormat="1" x14ac:dyDescent="0.25">
      <c r="B73" s="29"/>
      <c r="C73" s="30" t="s">
        <v>58</v>
      </c>
      <c r="D73" s="29" t="s">
        <v>2</v>
      </c>
      <c r="E73" s="29">
        <v>1400</v>
      </c>
      <c r="F73" s="9"/>
      <c r="G73" s="9"/>
      <c r="H73" s="8"/>
      <c r="I73" s="9"/>
      <c r="J73" s="10"/>
      <c r="K73" s="9"/>
      <c r="L73" s="8">
        <f t="shared" si="0"/>
        <v>0</v>
      </c>
    </row>
    <row r="74" spans="2:12" s="3" customFormat="1" x14ac:dyDescent="0.25">
      <c r="B74" s="29"/>
      <c r="C74" s="30" t="s">
        <v>14</v>
      </c>
      <c r="D74" s="29" t="s">
        <v>2</v>
      </c>
      <c r="E74" s="29">
        <v>5650</v>
      </c>
      <c r="F74" s="9"/>
      <c r="G74" s="9"/>
      <c r="H74" s="8"/>
      <c r="I74" s="9"/>
      <c r="J74" s="10"/>
      <c r="K74" s="9"/>
      <c r="L74" s="8">
        <f t="shared" si="0"/>
        <v>0</v>
      </c>
    </row>
    <row r="75" spans="2:12" s="3" customFormat="1" x14ac:dyDescent="0.25">
      <c r="B75" s="29"/>
      <c r="C75" s="30" t="s">
        <v>101</v>
      </c>
      <c r="D75" s="29" t="s">
        <v>2</v>
      </c>
      <c r="E75" s="29">
        <v>2350</v>
      </c>
      <c r="F75" s="9"/>
      <c r="G75" s="9"/>
      <c r="H75" s="8"/>
      <c r="I75" s="9"/>
      <c r="J75" s="10"/>
      <c r="K75" s="9"/>
      <c r="L75" s="8"/>
    </row>
    <row r="76" spans="2:12" s="3" customFormat="1" x14ac:dyDescent="0.25">
      <c r="B76" s="29"/>
      <c r="C76" s="30" t="s">
        <v>102</v>
      </c>
      <c r="D76" s="29" t="s">
        <v>2</v>
      </c>
      <c r="E76" s="29">
        <v>3300</v>
      </c>
      <c r="F76" s="9"/>
      <c r="G76" s="9"/>
      <c r="H76" s="8"/>
      <c r="I76" s="9"/>
      <c r="J76" s="10"/>
      <c r="K76" s="9"/>
      <c r="L76" s="8"/>
    </row>
    <row r="77" spans="2:12" s="3" customFormat="1" x14ac:dyDescent="0.25">
      <c r="B77" s="29"/>
      <c r="C77" s="30" t="s">
        <v>59</v>
      </c>
      <c r="D77" s="29" t="s">
        <v>2</v>
      </c>
      <c r="E77" s="29">
        <v>50</v>
      </c>
      <c r="F77" s="9"/>
      <c r="G77" s="9"/>
      <c r="H77" s="8"/>
      <c r="I77" s="9"/>
      <c r="J77" s="10"/>
      <c r="K77" s="9"/>
      <c r="L77" s="8"/>
    </row>
    <row r="78" spans="2:12" s="3" customFormat="1" x14ac:dyDescent="0.25">
      <c r="B78" s="29"/>
      <c r="C78" s="30" t="s">
        <v>103</v>
      </c>
      <c r="D78" s="29" t="s">
        <v>2</v>
      </c>
      <c r="E78" s="29">
        <v>100</v>
      </c>
      <c r="F78" s="9"/>
      <c r="G78" s="9"/>
      <c r="H78" s="8"/>
      <c r="I78" s="9"/>
      <c r="J78" s="10"/>
      <c r="K78" s="9"/>
      <c r="L78" s="8">
        <f t="shared" si="0"/>
        <v>0</v>
      </c>
    </row>
    <row r="79" spans="2:12" s="3" customFormat="1" x14ac:dyDescent="0.25">
      <c r="B79" s="29"/>
      <c r="C79" s="30" t="s">
        <v>13</v>
      </c>
      <c r="D79" s="29" t="s">
        <v>2</v>
      </c>
      <c r="E79" s="29">
        <v>100</v>
      </c>
      <c r="F79" s="9"/>
      <c r="G79" s="9"/>
      <c r="H79" s="8"/>
      <c r="I79" s="9"/>
      <c r="J79" s="10"/>
      <c r="K79" s="9"/>
      <c r="L79" s="8"/>
    </row>
    <row r="80" spans="2:12" s="3" customFormat="1" x14ac:dyDescent="0.25">
      <c r="B80" s="29"/>
      <c r="C80" s="30" t="s">
        <v>109</v>
      </c>
      <c r="D80" s="29" t="s">
        <v>2</v>
      </c>
      <c r="E80" s="29">
        <v>750</v>
      </c>
      <c r="F80" s="9"/>
      <c r="G80" s="9"/>
      <c r="H80" s="8"/>
      <c r="I80" s="9"/>
      <c r="J80" s="10"/>
      <c r="K80" s="9"/>
      <c r="L80" s="8"/>
    </row>
    <row r="81" spans="2:12" s="3" customFormat="1" ht="30" x14ac:dyDescent="0.25">
      <c r="B81" s="29">
        <v>21</v>
      </c>
      <c r="C81" s="28" t="s">
        <v>12</v>
      </c>
      <c r="D81" s="29"/>
      <c r="E81" s="29"/>
      <c r="F81" s="9"/>
      <c r="G81" s="9"/>
      <c r="H81" s="8"/>
      <c r="I81" s="9"/>
      <c r="J81" s="10"/>
      <c r="K81" s="9"/>
      <c r="L81" s="8">
        <f t="shared" ref="L81:L119" si="1">H81+J81</f>
        <v>0</v>
      </c>
    </row>
    <row r="82" spans="2:12" s="3" customFormat="1" x14ac:dyDescent="0.25">
      <c r="B82" s="29"/>
      <c r="C82" s="30" t="s">
        <v>77</v>
      </c>
      <c r="D82" s="29" t="s">
        <v>2</v>
      </c>
      <c r="E82" s="29">
        <v>1400</v>
      </c>
      <c r="F82" s="9"/>
      <c r="G82" s="9"/>
      <c r="H82" s="8"/>
      <c r="I82" s="9"/>
      <c r="J82" s="10"/>
      <c r="K82" s="9"/>
      <c r="L82" s="8">
        <f t="shared" si="1"/>
        <v>0</v>
      </c>
    </row>
    <row r="83" spans="2:12" s="3" customFormat="1" x14ac:dyDescent="0.25">
      <c r="B83" s="29"/>
      <c r="C83" s="30" t="s">
        <v>78</v>
      </c>
      <c r="D83" s="29" t="s">
        <v>2</v>
      </c>
      <c r="E83" s="29">
        <v>50</v>
      </c>
      <c r="F83" s="9"/>
      <c r="G83" s="9"/>
      <c r="H83" s="8"/>
      <c r="I83" s="9"/>
      <c r="J83" s="10"/>
      <c r="K83" s="9"/>
      <c r="L83" s="8"/>
    </row>
    <row r="84" spans="2:12" s="3" customFormat="1" x14ac:dyDescent="0.25">
      <c r="B84" s="29"/>
      <c r="C84" s="30" t="s">
        <v>104</v>
      </c>
      <c r="D84" s="29" t="s">
        <v>2</v>
      </c>
      <c r="E84" s="29">
        <v>160</v>
      </c>
      <c r="F84" s="9"/>
      <c r="G84" s="9"/>
      <c r="H84" s="8"/>
      <c r="I84" s="9"/>
      <c r="J84" s="10"/>
      <c r="K84" s="9"/>
      <c r="L84" s="8">
        <f t="shared" ref="L84" si="2">H84+J84</f>
        <v>0</v>
      </c>
    </row>
    <row r="85" spans="2:12" s="3" customFormat="1" x14ac:dyDescent="0.25">
      <c r="B85" s="29"/>
      <c r="C85" s="30" t="s">
        <v>105</v>
      </c>
      <c r="D85" s="29" t="s">
        <v>2</v>
      </c>
      <c r="E85" s="29">
        <v>20</v>
      </c>
      <c r="F85" s="9"/>
      <c r="G85" s="9"/>
      <c r="H85" s="8"/>
      <c r="I85" s="9"/>
      <c r="J85" s="10"/>
      <c r="K85" s="9"/>
      <c r="L85" s="8">
        <f t="shared" si="1"/>
        <v>0</v>
      </c>
    </row>
    <row r="86" spans="2:12" s="3" customFormat="1" ht="45" x14ac:dyDescent="0.25">
      <c r="B86" s="29">
        <v>22</v>
      </c>
      <c r="C86" s="28" t="s">
        <v>11</v>
      </c>
      <c r="D86" s="29"/>
      <c r="E86" s="29"/>
      <c r="F86" s="9"/>
      <c r="G86" s="9"/>
      <c r="H86" s="8"/>
      <c r="I86" s="9"/>
      <c r="J86" s="10"/>
      <c r="K86" s="9"/>
      <c r="L86" s="8">
        <f t="shared" si="1"/>
        <v>0</v>
      </c>
    </row>
    <row r="87" spans="2:12" s="3" customFormat="1" x14ac:dyDescent="0.25">
      <c r="B87" s="29"/>
      <c r="C87" s="30" t="s">
        <v>60</v>
      </c>
      <c r="D87" s="29" t="s">
        <v>2</v>
      </c>
      <c r="E87" s="29">
        <v>100</v>
      </c>
      <c r="F87" s="9"/>
      <c r="G87" s="9"/>
      <c r="H87" s="8"/>
      <c r="I87" s="9"/>
      <c r="J87" s="10"/>
      <c r="K87" s="9"/>
      <c r="L87" s="8">
        <f t="shared" si="1"/>
        <v>0</v>
      </c>
    </row>
    <row r="88" spans="2:12" s="3" customFormat="1" x14ac:dyDescent="0.25">
      <c r="B88" s="29"/>
      <c r="C88" s="30" t="s">
        <v>61</v>
      </c>
      <c r="D88" s="29" t="s">
        <v>2</v>
      </c>
      <c r="E88" s="29">
        <v>1150</v>
      </c>
      <c r="F88" s="9"/>
      <c r="G88" s="9"/>
      <c r="H88" s="8"/>
      <c r="I88" s="9"/>
      <c r="J88" s="10"/>
      <c r="K88" s="9"/>
      <c r="L88" s="8"/>
    </row>
    <row r="89" spans="2:12" s="3" customFormat="1" x14ac:dyDescent="0.25">
      <c r="B89" s="29"/>
      <c r="C89" s="30" t="s">
        <v>62</v>
      </c>
      <c r="D89" s="29" t="s">
        <v>2</v>
      </c>
      <c r="E89" s="29">
        <v>200</v>
      </c>
      <c r="F89" s="9"/>
      <c r="G89" s="9"/>
      <c r="H89" s="8"/>
      <c r="I89" s="9"/>
      <c r="J89" s="10"/>
      <c r="K89" s="9"/>
      <c r="L89" s="8"/>
    </row>
    <row r="90" spans="2:12" s="3" customFormat="1" x14ac:dyDescent="0.25">
      <c r="B90" s="29"/>
      <c r="C90" s="30" t="s">
        <v>63</v>
      </c>
      <c r="D90" s="29" t="s">
        <v>2</v>
      </c>
      <c r="E90" s="29">
        <v>30</v>
      </c>
      <c r="F90" s="9"/>
      <c r="G90" s="9"/>
      <c r="H90" s="8"/>
      <c r="I90" s="9"/>
      <c r="J90" s="10"/>
      <c r="K90" s="9"/>
      <c r="L90" s="8"/>
    </row>
    <row r="91" spans="2:12" s="3" customFormat="1" x14ac:dyDescent="0.25">
      <c r="B91" s="29"/>
      <c r="C91" s="30" t="s">
        <v>64</v>
      </c>
      <c r="D91" s="29" t="s">
        <v>2</v>
      </c>
      <c r="E91" s="29">
        <v>420</v>
      </c>
      <c r="F91" s="9"/>
      <c r="G91" s="9"/>
      <c r="H91" s="8"/>
      <c r="I91" s="9"/>
      <c r="J91" s="10"/>
      <c r="K91" s="9"/>
      <c r="L91" s="8"/>
    </row>
    <row r="92" spans="2:12" s="3" customFormat="1" x14ac:dyDescent="0.25">
      <c r="B92" s="29"/>
      <c r="C92" s="30" t="s">
        <v>65</v>
      </c>
      <c r="D92" s="29" t="s">
        <v>2</v>
      </c>
      <c r="E92" s="29">
        <v>250</v>
      </c>
      <c r="F92" s="9"/>
      <c r="G92" s="9"/>
      <c r="H92" s="8"/>
      <c r="I92" s="9"/>
      <c r="J92" s="10"/>
      <c r="K92" s="9"/>
      <c r="L92" s="8"/>
    </row>
    <row r="93" spans="2:12" s="3" customFormat="1" x14ac:dyDescent="0.25">
      <c r="B93" s="29"/>
      <c r="C93" s="11" t="s">
        <v>10</v>
      </c>
      <c r="D93" s="29"/>
      <c r="E93" s="29"/>
      <c r="F93" s="9"/>
      <c r="G93" s="9"/>
      <c r="H93" s="8"/>
      <c r="I93" s="9"/>
      <c r="J93" s="10"/>
      <c r="K93" s="9"/>
      <c r="L93" s="8">
        <f t="shared" si="1"/>
        <v>0</v>
      </c>
    </row>
    <row r="94" spans="2:12" s="3" customFormat="1" x14ac:dyDescent="0.25">
      <c r="B94" s="29">
        <v>23</v>
      </c>
      <c r="C94" s="28" t="s">
        <v>71</v>
      </c>
      <c r="D94" s="29" t="s">
        <v>5</v>
      </c>
      <c r="E94" s="29">
        <v>366</v>
      </c>
      <c r="F94" s="9"/>
      <c r="G94" s="9"/>
      <c r="H94" s="8"/>
      <c r="I94" s="9"/>
      <c r="J94" s="10"/>
      <c r="K94" s="9"/>
      <c r="L94" s="8">
        <f t="shared" si="1"/>
        <v>0</v>
      </c>
    </row>
    <row r="95" spans="2:12" s="3" customFormat="1" x14ac:dyDescent="0.25">
      <c r="B95" s="29">
        <v>24</v>
      </c>
      <c r="C95" s="28" t="s">
        <v>66</v>
      </c>
      <c r="D95" s="29" t="s">
        <v>5</v>
      </c>
      <c r="E95" s="29">
        <v>254</v>
      </c>
      <c r="F95" s="9"/>
      <c r="G95" s="9"/>
      <c r="H95" s="8"/>
      <c r="I95" s="9"/>
      <c r="J95" s="10"/>
      <c r="K95" s="9"/>
      <c r="L95" s="8"/>
    </row>
    <row r="96" spans="2:12" s="3" customFormat="1" x14ac:dyDescent="0.25">
      <c r="B96" s="29">
        <v>25</v>
      </c>
      <c r="C96" s="28" t="s">
        <v>72</v>
      </c>
      <c r="D96" s="29" t="s">
        <v>5</v>
      </c>
      <c r="E96" s="29">
        <v>18</v>
      </c>
      <c r="F96" s="9"/>
      <c r="G96" s="9"/>
      <c r="H96" s="8"/>
      <c r="I96" s="9"/>
      <c r="J96" s="10"/>
      <c r="K96" s="9"/>
      <c r="L96" s="8"/>
    </row>
    <row r="97" spans="2:12" s="3" customFormat="1" x14ac:dyDescent="0.25">
      <c r="B97" s="29">
        <v>26</v>
      </c>
      <c r="C97" s="28" t="s">
        <v>73</v>
      </c>
      <c r="D97" s="29" t="s">
        <v>5</v>
      </c>
      <c r="E97" s="29">
        <v>2</v>
      </c>
      <c r="F97" s="9"/>
      <c r="G97" s="9"/>
      <c r="H97" s="8"/>
      <c r="I97" s="9"/>
      <c r="J97" s="10"/>
      <c r="K97" s="9"/>
      <c r="L97" s="8"/>
    </row>
    <row r="98" spans="2:12" s="3" customFormat="1" x14ac:dyDescent="0.25">
      <c r="B98" s="29">
        <v>27</v>
      </c>
      <c r="C98" s="28" t="s">
        <v>106</v>
      </c>
      <c r="D98" s="29" t="s">
        <v>5</v>
      </c>
      <c r="E98" s="29">
        <v>2</v>
      </c>
      <c r="F98" s="9"/>
      <c r="G98" s="9"/>
      <c r="H98" s="8"/>
      <c r="I98" s="9"/>
      <c r="J98" s="10"/>
      <c r="K98" s="9"/>
      <c r="L98" s="8"/>
    </row>
    <row r="99" spans="2:12" s="3" customFormat="1" x14ac:dyDescent="0.25">
      <c r="B99" s="29">
        <v>28</v>
      </c>
      <c r="C99" s="28" t="s">
        <v>74</v>
      </c>
      <c r="D99" s="29" t="s">
        <v>5</v>
      </c>
      <c r="E99" s="29">
        <v>1214</v>
      </c>
      <c r="F99" s="9"/>
      <c r="G99" s="9"/>
      <c r="H99" s="8"/>
      <c r="I99" s="9"/>
      <c r="J99" s="10"/>
      <c r="K99" s="9"/>
      <c r="L99" s="8"/>
    </row>
    <row r="100" spans="2:12" s="3" customFormat="1" ht="30" x14ac:dyDescent="0.25">
      <c r="B100" s="29">
        <v>29</v>
      </c>
      <c r="C100" s="28" t="s">
        <v>75</v>
      </c>
      <c r="D100" s="29" t="s">
        <v>5</v>
      </c>
      <c r="E100" s="29">
        <v>252</v>
      </c>
      <c r="F100" s="9"/>
      <c r="G100" s="9"/>
      <c r="H100" s="8"/>
      <c r="I100" s="9"/>
      <c r="J100" s="10"/>
      <c r="K100" s="9"/>
      <c r="L100" s="8">
        <f t="shared" si="1"/>
        <v>0</v>
      </c>
    </row>
    <row r="101" spans="2:12" s="3" customFormat="1" x14ac:dyDescent="0.25">
      <c r="B101" s="29">
        <v>30</v>
      </c>
      <c r="C101" s="28" t="s">
        <v>107</v>
      </c>
      <c r="D101" s="29" t="s">
        <v>5</v>
      </c>
      <c r="E101" s="29">
        <v>126</v>
      </c>
      <c r="F101" s="9"/>
      <c r="G101" s="9"/>
      <c r="H101" s="8"/>
      <c r="I101" s="9"/>
      <c r="J101" s="10"/>
      <c r="K101" s="9"/>
      <c r="L101" s="8"/>
    </row>
    <row r="102" spans="2:12" s="3" customFormat="1" x14ac:dyDescent="0.25">
      <c r="B102" s="29">
        <v>31</v>
      </c>
      <c r="C102" s="28" t="s">
        <v>76</v>
      </c>
      <c r="D102" s="29" t="s">
        <v>5</v>
      </c>
      <c r="E102" s="29">
        <v>126</v>
      </c>
      <c r="F102" s="9"/>
      <c r="G102" s="9"/>
      <c r="H102" s="8"/>
      <c r="I102" s="9"/>
      <c r="J102" s="10"/>
      <c r="K102" s="9"/>
      <c r="L102" s="8">
        <f t="shared" si="1"/>
        <v>0</v>
      </c>
    </row>
    <row r="103" spans="2:12" s="3" customFormat="1" x14ac:dyDescent="0.25">
      <c r="B103" s="29">
        <v>32</v>
      </c>
      <c r="C103" s="28" t="s">
        <v>67</v>
      </c>
      <c r="D103" s="29" t="s">
        <v>5</v>
      </c>
      <c r="E103" s="29">
        <v>1350</v>
      </c>
      <c r="F103" s="9"/>
      <c r="G103" s="9"/>
      <c r="H103" s="8"/>
      <c r="I103" s="9"/>
      <c r="J103" s="10"/>
      <c r="K103" s="9"/>
      <c r="L103" s="8">
        <f t="shared" si="1"/>
        <v>0</v>
      </c>
    </row>
    <row r="104" spans="2:12" s="3" customFormat="1" x14ac:dyDescent="0.25">
      <c r="B104" s="29">
        <v>33</v>
      </c>
      <c r="C104" s="28" t="s">
        <v>68</v>
      </c>
      <c r="D104" s="29" t="s">
        <v>5</v>
      </c>
      <c r="E104" s="29">
        <v>2500</v>
      </c>
      <c r="F104" s="9"/>
      <c r="G104" s="9"/>
      <c r="H104" s="8"/>
      <c r="I104" s="9"/>
      <c r="J104" s="10"/>
      <c r="K104" s="9"/>
      <c r="L104" s="8">
        <f t="shared" si="1"/>
        <v>0</v>
      </c>
    </row>
    <row r="105" spans="2:12" s="3" customFormat="1" x14ac:dyDescent="0.25">
      <c r="B105" s="29">
        <v>34</v>
      </c>
      <c r="C105" s="28" t="s">
        <v>69</v>
      </c>
      <c r="D105" s="29" t="s">
        <v>5</v>
      </c>
      <c r="E105" s="29">
        <v>126</v>
      </c>
      <c r="F105" s="9"/>
      <c r="G105" s="9"/>
      <c r="H105" s="8"/>
      <c r="I105" s="9"/>
      <c r="J105" s="10"/>
      <c r="K105" s="9"/>
      <c r="L105" s="8">
        <f t="shared" si="1"/>
        <v>0</v>
      </c>
    </row>
    <row r="106" spans="2:12" s="3" customFormat="1" x14ac:dyDescent="0.25">
      <c r="B106" s="29">
        <v>35</v>
      </c>
      <c r="C106" s="28" t="s">
        <v>70</v>
      </c>
      <c r="D106" s="29" t="s">
        <v>5</v>
      </c>
      <c r="E106" s="29">
        <v>126</v>
      </c>
      <c r="F106" s="9"/>
      <c r="G106" s="9"/>
      <c r="H106" s="8"/>
      <c r="I106" s="9"/>
      <c r="J106" s="10"/>
      <c r="K106" s="9"/>
      <c r="L106" s="8">
        <f t="shared" si="1"/>
        <v>0</v>
      </c>
    </row>
    <row r="107" spans="2:12" s="3" customFormat="1" x14ac:dyDescent="0.25">
      <c r="B107" s="29"/>
      <c r="C107" s="28"/>
      <c r="D107" s="29"/>
      <c r="E107" s="29"/>
      <c r="F107" s="9"/>
      <c r="G107" s="9"/>
      <c r="H107" s="8"/>
      <c r="I107" s="9"/>
      <c r="J107" s="10"/>
      <c r="K107" s="9"/>
      <c r="L107" s="8"/>
    </row>
    <row r="108" spans="2:12" s="3" customFormat="1" x14ac:dyDescent="0.25">
      <c r="B108" s="29"/>
      <c r="C108" s="11" t="s">
        <v>9</v>
      </c>
      <c r="D108" s="29"/>
      <c r="E108" s="29"/>
      <c r="F108" s="9"/>
      <c r="G108" s="9"/>
      <c r="H108" s="8"/>
      <c r="I108" s="9"/>
      <c r="J108" s="10"/>
      <c r="K108" s="9"/>
      <c r="L108" s="8">
        <f t="shared" si="1"/>
        <v>0</v>
      </c>
    </row>
    <row r="109" spans="2:12" s="3" customFormat="1" x14ac:dyDescent="0.25">
      <c r="B109" s="29">
        <v>36</v>
      </c>
      <c r="C109" s="28" t="s">
        <v>80</v>
      </c>
      <c r="D109" s="29" t="s">
        <v>2</v>
      </c>
      <c r="E109" s="29">
        <v>500</v>
      </c>
      <c r="F109" s="9"/>
      <c r="G109" s="9"/>
      <c r="H109" s="8"/>
      <c r="I109" s="9"/>
      <c r="J109" s="10"/>
      <c r="K109" s="9"/>
      <c r="L109" s="8">
        <f t="shared" si="1"/>
        <v>0</v>
      </c>
    </row>
    <row r="110" spans="2:12" s="3" customFormat="1" x14ac:dyDescent="0.25">
      <c r="B110" s="29">
        <v>37</v>
      </c>
      <c r="C110" s="28" t="s">
        <v>81</v>
      </c>
      <c r="D110" s="29" t="s">
        <v>2</v>
      </c>
      <c r="E110" s="29">
        <v>100</v>
      </c>
      <c r="F110" s="9"/>
      <c r="G110" s="9"/>
      <c r="H110" s="8"/>
      <c r="I110" s="9"/>
      <c r="J110" s="10"/>
      <c r="K110" s="9"/>
      <c r="L110" s="8"/>
    </row>
    <row r="111" spans="2:12" s="3" customFormat="1" x14ac:dyDescent="0.25">
      <c r="B111" s="29">
        <v>38</v>
      </c>
      <c r="C111" s="28" t="s">
        <v>82</v>
      </c>
      <c r="D111" s="29" t="s">
        <v>2</v>
      </c>
      <c r="E111" s="29">
        <v>20</v>
      </c>
      <c r="F111" s="9"/>
      <c r="G111" s="9"/>
      <c r="H111" s="8"/>
      <c r="I111" s="9"/>
      <c r="J111" s="10"/>
      <c r="K111" s="9"/>
      <c r="L111" s="8"/>
    </row>
    <row r="112" spans="2:12" s="3" customFormat="1" x14ac:dyDescent="0.25">
      <c r="B112" s="29">
        <v>39</v>
      </c>
      <c r="C112" s="28" t="s">
        <v>83</v>
      </c>
      <c r="D112" s="29" t="s">
        <v>5</v>
      </c>
      <c r="E112" s="29">
        <v>10</v>
      </c>
      <c r="F112" s="9"/>
      <c r="G112" s="9"/>
      <c r="H112" s="8"/>
      <c r="I112" s="9"/>
      <c r="J112" s="10"/>
      <c r="K112" s="9"/>
      <c r="L112" s="8"/>
    </row>
    <row r="113" spans="2:12" s="3" customFormat="1" x14ac:dyDescent="0.25">
      <c r="B113" s="29">
        <v>40</v>
      </c>
      <c r="C113" s="28" t="s">
        <v>84</v>
      </c>
      <c r="D113" s="29" t="s">
        <v>5</v>
      </c>
      <c r="E113" s="29">
        <v>30</v>
      </c>
      <c r="F113" s="9"/>
      <c r="G113" s="9"/>
      <c r="H113" s="8"/>
      <c r="I113" s="9"/>
      <c r="J113" s="10"/>
      <c r="K113" s="9"/>
      <c r="L113" s="8"/>
    </row>
    <row r="114" spans="2:12" s="3" customFormat="1" x14ac:dyDescent="0.25">
      <c r="B114" s="29">
        <v>41</v>
      </c>
      <c r="C114" s="28" t="s">
        <v>85</v>
      </c>
      <c r="D114" s="29" t="s">
        <v>5</v>
      </c>
      <c r="E114" s="29">
        <v>60</v>
      </c>
      <c r="F114" s="9"/>
      <c r="G114" s="9"/>
      <c r="H114" s="8"/>
      <c r="I114" s="9"/>
      <c r="J114" s="10"/>
      <c r="K114" s="9"/>
      <c r="L114" s="8"/>
    </row>
    <row r="115" spans="2:12" s="3" customFormat="1" x14ac:dyDescent="0.25">
      <c r="B115" s="29"/>
      <c r="C115" s="11" t="s">
        <v>8</v>
      </c>
      <c r="D115" s="29" t="s">
        <v>7</v>
      </c>
      <c r="E115" s="29"/>
      <c r="F115" s="9"/>
      <c r="G115" s="9"/>
      <c r="H115" s="8"/>
      <c r="I115" s="9"/>
      <c r="J115" s="10"/>
      <c r="K115" s="9"/>
      <c r="L115" s="8">
        <f t="shared" si="1"/>
        <v>0</v>
      </c>
    </row>
    <row r="116" spans="2:12" s="3" customFormat="1" x14ac:dyDescent="0.25">
      <c r="B116" s="29">
        <v>42</v>
      </c>
      <c r="C116" s="28" t="s">
        <v>79</v>
      </c>
      <c r="D116" s="29" t="s">
        <v>2</v>
      </c>
      <c r="E116" s="29">
        <v>80</v>
      </c>
      <c r="F116" s="9"/>
      <c r="G116" s="8"/>
      <c r="H116" s="8"/>
      <c r="I116" s="9"/>
      <c r="J116" s="10"/>
      <c r="K116" s="9"/>
      <c r="L116" s="8">
        <f t="shared" si="1"/>
        <v>0</v>
      </c>
    </row>
    <row r="117" spans="2:12" s="3" customFormat="1" x14ac:dyDescent="0.25">
      <c r="B117" s="29"/>
      <c r="C117" s="11" t="s">
        <v>6</v>
      </c>
      <c r="D117" s="29"/>
      <c r="E117" s="29"/>
      <c r="F117" s="9"/>
      <c r="G117" s="9"/>
      <c r="H117" s="8"/>
      <c r="I117" s="9"/>
      <c r="J117" s="10"/>
      <c r="K117" s="9"/>
      <c r="L117" s="8">
        <f t="shared" si="1"/>
        <v>0</v>
      </c>
    </row>
    <row r="118" spans="2:12" s="3" customFormat="1" x14ac:dyDescent="0.25">
      <c r="B118" s="29">
        <v>43</v>
      </c>
      <c r="C118" s="28" t="s">
        <v>87</v>
      </c>
      <c r="D118" s="29" t="s">
        <v>2</v>
      </c>
      <c r="E118" s="29">
        <v>250</v>
      </c>
      <c r="F118" s="9"/>
      <c r="G118" s="8"/>
      <c r="H118" s="8"/>
      <c r="I118" s="9"/>
      <c r="J118" s="10"/>
      <c r="K118" s="9"/>
      <c r="L118" s="8">
        <f t="shared" si="1"/>
        <v>0</v>
      </c>
    </row>
    <row r="119" spans="2:12" s="3" customFormat="1" ht="30" x14ac:dyDescent="0.25">
      <c r="B119" s="29">
        <v>44</v>
      </c>
      <c r="C119" s="28" t="s">
        <v>86</v>
      </c>
      <c r="D119" s="29" t="s">
        <v>5</v>
      </c>
      <c r="E119" s="29">
        <v>250</v>
      </c>
      <c r="F119" s="9"/>
      <c r="G119" s="8"/>
      <c r="H119" s="8"/>
      <c r="I119" s="9"/>
      <c r="J119" s="10"/>
      <c r="K119" s="9"/>
      <c r="L119" s="8">
        <f t="shared" si="1"/>
        <v>0</v>
      </c>
    </row>
    <row r="120" spans="2:12" s="3" customFormat="1" ht="25.5" customHeight="1" x14ac:dyDescent="0.25">
      <c r="B120" s="31"/>
      <c r="C120" s="7" t="s">
        <v>3</v>
      </c>
      <c r="D120" s="31"/>
      <c r="E120" s="31"/>
      <c r="F120" s="6"/>
      <c r="G120" s="6"/>
      <c r="H120" s="5" t="e">
        <f>#REF!/3</f>
        <v>#REF!</v>
      </c>
      <c r="I120" s="6"/>
      <c r="J120" s="5" t="e">
        <f>#REF!/3</f>
        <v>#REF!</v>
      </c>
      <c r="K120" s="6"/>
      <c r="L120" s="5" t="e">
        <f>#REF!/3</f>
        <v>#REF!</v>
      </c>
    </row>
    <row r="121" spans="2:12" s="3" customFormat="1" x14ac:dyDescent="0.25">
      <c r="B121" s="4"/>
      <c r="C121" s="4"/>
      <c r="D121" s="4"/>
      <c r="E121" s="4"/>
      <c r="F121" s="4"/>
      <c r="G121" s="4"/>
      <c r="H121" s="1" t="e">
        <f>H120/L120</f>
        <v>#REF!</v>
      </c>
      <c r="I121" s="4"/>
      <c r="J121" s="1" t="e">
        <f>J120/L120</f>
        <v>#REF!</v>
      </c>
      <c r="K121" s="4"/>
      <c r="L121" s="1" t="e">
        <f>SUM(H121:K121)</f>
        <v>#REF!</v>
      </c>
    </row>
    <row r="122" spans="2:12" s="3" customFormat="1" x14ac:dyDescent="0.25"/>
    <row r="123" spans="2:12" s="3" customFormat="1" x14ac:dyDescent="0.25"/>
    <row r="124" spans="2:12" s="3" customFormat="1" x14ac:dyDescent="0.25"/>
    <row r="125" spans="2:12" s="3" customFormat="1" x14ac:dyDescent="0.25">
      <c r="C125" s="44" t="s">
        <v>114</v>
      </c>
    </row>
    <row r="126" spans="2:12" s="3" customFormat="1" x14ac:dyDescent="0.25">
      <c r="C126" s="44" t="s">
        <v>115</v>
      </c>
    </row>
    <row r="127" spans="2:12" s="3" customFormat="1" x14ac:dyDescent="0.25"/>
    <row r="128" spans="2:12" s="3" customFormat="1" x14ac:dyDescent="0.25"/>
    <row r="129" s="3" customFormat="1" x14ac:dyDescent="0.25"/>
  </sheetData>
  <mergeCells count="13">
    <mergeCell ref="A1:J1"/>
    <mergeCell ref="C5:J5"/>
    <mergeCell ref="I9:J9"/>
    <mergeCell ref="C3:J3"/>
    <mergeCell ref="C4:J4"/>
    <mergeCell ref="C6:J6"/>
    <mergeCell ref="A9:A10"/>
    <mergeCell ref="B9:B10"/>
    <mergeCell ref="C9:C10"/>
    <mergeCell ref="D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9"/>
  <sheetViews>
    <sheetView workbookViewId="0">
      <selection activeCell="A5" sqref="A5:XFD5"/>
    </sheetView>
  </sheetViews>
  <sheetFormatPr defaultRowHeight="15" x14ac:dyDescent="0.25"/>
  <cols>
    <col min="1" max="2" width="9.140625" style="2"/>
    <col min="3" max="3" width="46.85546875" style="2" customWidth="1"/>
    <col min="4" max="4" width="9.140625" style="2"/>
    <col min="5" max="5" width="16.140625" style="2" customWidth="1"/>
    <col min="6" max="6" width="19.5703125" style="2" customWidth="1"/>
    <col min="7" max="7" width="13.28515625" style="2" customWidth="1"/>
    <col min="8" max="8" width="12.5703125" style="2" customWidth="1"/>
    <col min="9" max="9" width="11.140625" style="2" customWidth="1"/>
    <col min="10" max="10" width="12" style="2" customWidth="1"/>
    <col min="11" max="11" width="13.7109375" style="2" customWidth="1"/>
    <col min="12" max="12" width="12.85546875" style="2" customWidth="1"/>
    <col min="13" max="16384" width="9.140625" style="2"/>
  </cols>
  <sheetData>
    <row r="1" spans="1:12" x14ac:dyDescent="0.25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43"/>
    </row>
    <row r="3" spans="1:12" s="33" customFormat="1" ht="18.75" x14ac:dyDescent="0.25">
      <c r="C3" s="38" t="s">
        <v>34</v>
      </c>
      <c r="D3" s="38"/>
      <c r="E3" s="38"/>
      <c r="F3" s="38"/>
      <c r="G3" s="38"/>
      <c r="H3" s="38"/>
      <c r="I3" s="38"/>
      <c r="J3" s="38"/>
    </row>
    <row r="4" spans="1:12" s="33" customFormat="1" ht="18.75" x14ac:dyDescent="0.25">
      <c r="C4" s="38" t="s">
        <v>112</v>
      </c>
      <c r="D4" s="38"/>
      <c r="E4" s="38"/>
      <c r="F4" s="38"/>
      <c r="G4" s="38"/>
      <c r="H4" s="38"/>
      <c r="I4" s="38"/>
      <c r="J4" s="38"/>
    </row>
    <row r="5" spans="1:12" s="37" customFormat="1" ht="18.75" x14ac:dyDescent="0.25">
      <c r="C5" s="38" t="s">
        <v>116</v>
      </c>
      <c r="D5" s="38"/>
      <c r="E5" s="38"/>
      <c r="F5" s="38"/>
      <c r="G5" s="38"/>
      <c r="H5" s="38"/>
      <c r="I5" s="38"/>
      <c r="J5" s="38"/>
    </row>
    <row r="6" spans="1:12" s="33" customFormat="1" ht="18.75" x14ac:dyDescent="0.25">
      <c r="C6" s="38"/>
      <c r="D6" s="38"/>
      <c r="E6" s="38"/>
      <c r="F6" s="38"/>
      <c r="G6" s="38"/>
      <c r="H6" s="38"/>
      <c r="I6" s="38"/>
      <c r="J6" s="38"/>
    </row>
    <row r="7" spans="1:12" s="33" customFormat="1" ht="18.75" x14ac:dyDescent="0.25"/>
    <row r="9" spans="1:12" s="34" customFormat="1" ht="37.5" customHeight="1" x14ac:dyDescent="0.25">
      <c r="A9" s="39"/>
      <c r="B9" s="40" t="s">
        <v>33</v>
      </c>
      <c r="C9" s="40" t="s">
        <v>32</v>
      </c>
      <c r="D9" s="40" t="s">
        <v>0</v>
      </c>
      <c r="E9" s="40" t="s">
        <v>31</v>
      </c>
      <c r="F9" s="41" t="s">
        <v>35</v>
      </c>
      <c r="G9" s="40" t="s">
        <v>30</v>
      </c>
      <c r="H9" s="40"/>
      <c r="I9" s="40" t="s">
        <v>29</v>
      </c>
      <c r="J9" s="40"/>
      <c r="K9" s="35" t="s">
        <v>1</v>
      </c>
      <c r="L9" s="35" t="s">
        <v>28</v>
      </c>
    </row>
    <row r="10" spans="1:12" s="34" customFormat="1" ht="42" customHeight="1" x14ac:dyDescent="0.25">
      <c r="A10" s="39"/>
      <c r="B10" s="40"/>
      <c r="C10" s="40"/>
      <c r="D10" s="40"/>
      <c r="E10" s="40"/>
      <c r="F10" s="42"/>
      <c r="G10" s="35" t="s">
        <v>27</v>
      </c>
      <c r="H10" s="35" t="s">
        <v>4</v>
      </c>
      <c r="I10" s="35" t="s">
        <v>27</v>
      </c>
      <c r="J10" s="35" t="s">
        <v>4</v>
      </c>
      <c r="K10" s="35" t="s">
        <v>26</v>
      </c>
      <c r="L10" s="35" t="s">
        <v>26</v>
      </c>
    </row>
    <row r="11" spans="1:12" s="34" customFormat="1" x14ac:dyDescent="0.25">
      <c r="B11" s="11"/>
      <c r="C11" s="11" t="s">
        <v>25</v>
      </c>
      <c r="D11" s="11" t="s">
        <v>24</v>
      </c>
      <c r="E11" s="11"/>
      <c r="F11" s="11"/>
      <c r="G11" s="11"/>
      <c r="H11" s="11"/>
      <c r="I11" s="11"/>
      <c r="J11" s="11"/>
      <c r="K11" s="11"/>
      <c r="L11" s="11">
        <f>J11</f>
        <v>0</v>
      </c>
    </row>
    <row r="12" spans="1:12" s="34" customFormat="1" x14ac:dyDescent="0.25">
      <c r="B12" s="12">
        <v>1</v>
      </c>
      <c r="C12" s="18" t="s">
        <v>23</v>
      </c>
      <c r="D12" s="11"/>
      <c r="E12" s="11"/>
      <c r="F12" s="11"/>
      <c r="G12" s="11"/>
      <c r="H12" s="11"/>
      <c r="I12" s="11"/>
      <c r="J12" s="11"/>
      <c r="K12" s="11"/>
      <c r="L12" s="11"/>
    </row>
    <row r="13" spans="1:12" s="34" customFormat="1" x14ac:dyDescent="0.25">
      <c r="B13" s="24"/>
      <c r="C13" s="11" t="s">
        <v>95</v>
      </c>
      <c r="D13" s="12" t="s">
        <v>5</v>
      </c>
      <c r="E13" s="11">
        <v>1</v>
      </c>
      <c r="F13" s="11" t="s">
        <v>110</v>
      </c>
      <c r="G13" s="11"/>
      <c r="H13" s="11"/>
      <c r="I13" s="11"/>
      <c r="J13" s="11"/>
      <c r="K13" s="11"/>
      <c r="L13" s="11"/>
    </row>
    <row r="14" spans="1:12" x14ac:dyDescent="0.25">
      <c r="B14" s="25"/>
      <c r="C14" s="11" t="s">
        <v>36</v>
      </c>
      <c r="D14" s="12" t="s">
        <v>5</v>
      </c>
      <c r="E14" s="12">
        <v>1</v>
      </c>
      <c r="F14" s="11" t="s">
        <v>110</v>
      </c>
      <c r="G14" s="12"/>
      <c r="H14" s="13"/>
      <c r="I14" s="12"/>
      <c r="J14" s="12"/>
      <c r="K14" s="12"/>
      <c r="L14" s="13">
        <f t="shared" ref="L14:L78" si="0">H14+J14</f>
        <v>0</v>
      </c>
    </row>
    <row r="15" spans="1:12" x14ac:dyDescent="0.25">
      <c r="B15" s="12">
        <v>2</v>
      </c>
      <c r="C15" s="18" t="s">
        <v>22</v>
      </c>
      <c r="D15" s="12"/>
      <c r="E15" s="12"/>
      <c r="F15" s="11"/>
      <c r="G15" s="12"/>
      <c r="H15" s="13"/>
      <c r="I15" s="12"/>
      <c r="J15" s="12"/>
      <c r="K15" s="12"/>
      <c r="L15" s="13"/>
    </row>
    <row r="16" spans="1:12" x14ac:dyDescent="0.25">
      <c r="B16" s="12"/>
      <c r="C16" s="11" t="s">
        <v>96</v>
      </c>
      <c r="D16" s="12" t="s">
        <v>5</v>
      </c>
      <c r="E16" s="12">
        <v>2</v>
      </c>
      <c r="F16" s="11" t="s">
        <v>110</v>
      </c>
      <c r="G16" s="12"/>
      <c r="H16" s="13"/>
      <c r="I16" s="12"/>
      <c r="J16" s="12"/>
      <c r="K16" s="12"/>
      <c r="L16" s="13"/>
    </row>
    <row r="17" spans="2:12" x14ac:dyDescent="0.25">
      <c r="B17" s="12"/>
      <c r="C17" s="11" t="s">
        <v>97</v>
      </c>
      <c r="D17" s="12" t="s">
        <v>5</v>
      </c>
      <c r="E17" s="12">
        <v>1</v>
      </c>
      <c r="F17" s="11" t="s">
        <v>110</v>
      </c>
      <c r="G17" s="12"/>
      <c r="H17" s="13"/>
      <c r="I17" s="12"/>
      <c r="J17" s="12"/>
      <c r="K17" s="12"/>
      <c r="L17" s="13"/>
    </row>
    <row r="18" spans="2:12" x14ac:dyDescent="0.25">
      <c r="B18" s="12"/>
      <c r="C18" s="11" t="s">
        <v>37</v>
      </c>
      <c r="D18" s="12" t="s">
        <v>5</v>
      </c>
      <c r="E18" s="12">
        <v>1</v>
      </c>
      <c r="F18" s="11" t="s">
        <v>110</v>
      </c>
      <c r="G18" s="12"/>
      <c r="H18" s="13"/>
      <c r="I18" s="12"/>
      <c r="J18" s="12"/>
      <c r="K18" s="12"/>
      <c r="L18" s="13"/>
    </row>
    <row r="19" spans="2:12" x14ac:dyDescent="0.25">
      <c r="B19" s="12"/>
      <c r="C19" s="17"/>
      <c r="D19" s="14"/>
      <c r="E19" s="12"/>
      <c r="F19" s="11"/>
      <c r="G19" s="12"/>
      <c r="H19" s="13"/>
      <c r="I19" s="12"/>
      <c r="J19" s="12"/>
      <c r="K19" s="12"/>
      <c r="L19" s="13"/>
    </row>
    <row r="20" spans="2:12" ht="30" x14ac:dyDescent="0.25">
      <c r="B20" s="27">
        <v>3</v>
      </c>
      <c r="C20" s="28" t="s">
        <v>88</v>
      </c>
      <c r="D20" s="29" t="s">
        <v>5</v>
      </c>
      <c r="E20" s="29">
        <v>126</v>
      </c>
      <c r="F20" s="11" t="s">
        <v>110</v>
      </c>
      <c r="G20" s="12"/>
      <c r="H20" s="13"/>
      <c r="I20" s="12"/>
      <c r="J20" s="12"/>
      <c r="K20" s="12"/>
      <c r="L20" s="13"/>
    </row>
    <row r="21" spans="2:12" ht="30" x14ac:dyDescent="0.25">
      <c r="B21" s="27"/>
      <c r="C21" s="26" t="s">
        <v>38</v>
      </c>
      <c r="D21" s="27" t="s">
        <v>5</v>
      </c>
      <c r="E21" s="27">
        <v>126</v>
      </c>
      <c r="F21" s="11"/>
      <c r="G21" s="12"/>
      <c r="H21" s="13"/>
      <c r="I21" s="12"/>
      <c r="J21" s="12"/>
      <c r="K21" s="12"/>
      <c r="L21" s="13"/>
    </row>
    <row r="22" spans="2:12" ht="30" x14ac:dyDescent="0.25">
      <c r="B22" s="27"/>
      <c r="C22" s="26" t="s">
        <v>39</v>
      </c>
      <c r="D22" s="27" t="s">
        <v>5</v>
      </c>
      <c r="E22" s="27">
        <v>252</v>
      </c>
      <c r="F22" s="11"/>
      <c r="G22" s="12"/>
      <c r="H22" s="13"/>
      <c r="I22" s="12"/>
      <c r="J22" s="12"/>
      <c r="K22" s="12"/>
      <c r="L22" s="13"/>
    </row>
    <row r="23" spans="2:12" ht="30" x14ac:dyDescent="0.25">
      <c r="B23" s="27"/>
      <c r="C23" s="26" t="s">
        <v>40</v>
      </c>
      <c r="D23" s="27" t="s">
        <v>5</v>
      </c>
      <c r="E23" s="27">
        <v>252</v>
      </c>
      <c r="F23" s="11"/>
      <c r="G23" s="12"/>
      <c r="H23" s="13"/>
      <c r="I23" s="12"/>
      <c r="J23" s="12"/>
      <c r="K23" s="12"/>
      <c r="L23" s="13"/>
    </row>
    <row r="24" spans="2:12" ht="30" x14ac:dyDescent="0.25">
      <c r="B24" s="27"/>
      <c r="C24" s="26" t="s">
        <v>98</v>
      </c>
      <c r="D24" s="27" t="s">
        <v>5</v>
      </c>
      <c r="E24" s="27">
        <v>126</v>
      </c>
      <c r="F24" s="11"/>
      <c r="G24" s="12"/>
      <c r="H24" s="13"/>
      <c r="I24" s="12"/>
      <c r="J24" s="12"/>
      <c r="K24" s="12"/>
      <c r="L24" s="13"/>
    </row>
    <row r="25" spans="2:12" ht="30" x14ac:dyDescent="0.25">
      <c r="B25" s="27"/>
      <c r="C25" s="17" t="s">
        <v>41</v>
      </c>
      <c r="D25" s="27" t="s">
        <v>5</v>
      </c>
      <c r="E25" s="27">
        <v>126</v>
      </c>
      <c r="F25" s="11"/>
      <c r="G25" s="12"/>
      <c r="H25" s="13"/>
      <c r="I25" s="12"/>
      <c r="J25" s="12"/>
      <c r="K25" s="12"/>
      <c r="L25" s="13"/>
    </row>
    <row r="26" spans="2:12" ht="30" x14ac:dyDescent="0.25">
      <c r="B26" s="29">
        <v>4</v>
      </c>
      <c r="C26" s="28" t="s">
        <v>99</v>
      </c>
      <c r="D26" s="29" t="s">
        <v>5</v>
      </c>
      <c r="E26" s="27">
        <v>1</v>
      </c>
      <c r="F26" s="11" t="s">
        <v>110</v>
      </c>
      <c r="G26" s="12"/>
      <c r="H26" s="13"/>
      <c r="I26" s="12"/>
      <c r="J26" s="12"/>
      <c r="K26" s="12"/>
      <c r="L26" s="13"/>
    </row>
    <row r="27" spans="2:12" ht="30" x14ac:dyDescent="0.25">
      <c r="B27" s="27"/>
      <c r="C27" s="32" t="s">
        <v>108</v>
      </c>
      <c r="D27" s="29" t="s">
        <v>5</v>
      </c>
      <c r="E27" s="27">
        <v>6</v>
      </c>
      <c r="F27" s="11"/>
      <c r="G27" s="12"/>
      <c r="H27" s="13"/>
      <c r="I27" s="12"/>
      <c r="J27" s="12"/>
      <c r="K27" s="12"/>
      <c r="L27" s="13"/>
    </row>
    <row r="28" spans="2:12" ht="30" x14ac:dyDescent="0.25">
      <c r="B28" s="29">
        <v>5</v>
      </c>
      <c r="C28" s="28" t="s">
        <v>89</v>
      </c>
      <c r="D28" s="29" t="s">
        <v>5</v>
      </c>
      <c r="E28" s="27">
        <v>15</v>
      </c>
      <c r="F28" s="11" t="s">
        <v>110</v>
      </c>
      <c r="G28" s="12"/>
      <c r="H28" s="13"/>
      <c r="I28" s="12"/>
      <c r="J28" s="12"/>
      <c r="K28" s="12"/>
      <c r="L28" s="13"/>
    </row>
    <row r="29" spans="2:12" ht="30" x14ac:dyDescent="0.25">
      <c r="B29" s="27"/>
      <c r="C29" s="32" t="s">
        <v>108</v>
      </c>
      <c r="D29" s="29" t="s">
        <v>5</v>
      </c>
      <c r="E29" s="27">
        <v>120</v>
      </c>
      <c r="F29" s="11"/>
      <c r="G29" s="12"/>
      <c r="H29" s="13"/>
      <c r="I29" s="12"/>
      <c r="J29" s="12"/>
      <c r="K29" s="12"/>
      <c r="L29" s="13"/>
    </row>
    <row r="30" spans="2:12" ht="45" x14ac:dyDescent="0.25">
      <c r="B30" s="27">
        <v>6</v>
      </c>
      <c r="C30" s="17" t="s">
        <v>90</v>
      </c>
      <c r="D30" s="29" t="s">
        <v>5</v>
      </c>
      <c r="E30" s="27">
        <v>1</v>
      </c>
      <c r="F30" s="11"/>
      <c r="G30" s="12"/>
      <c r="H30" s="13"/>
      <c r="I30" s="12"/>
      <c r="J30" s="12"/>
      <c r="K30" s="12"/>
      <c r="L30" s="13"/>
    </row>
    <row r="31" spans="2:12" ht="30" x14ac:dyDescent="0.25">
      <c r="B31" s="27"/>
      <c r="C31" s="17" t="s">
        <v>47</v>
      </c>
      <c r="D31" s="29" t="s">
        <v>5</v>
      </c>
      <c r="E31" s="27">
        <v>1</v>
      </c>
      <c r="F31" s="11"/>
      <c r="G31" s="12"/>
      <c r="H31" s="13"/>
      <c r="I31" s="12"/>
      <c r="J31" s="12"/>
      <c r="K31" s="12"/>
      <c r="L31" s="13"/>
    </row>
    <row r="32" spans="2:12" ht="30" x14ac:dyDescent="0.25">
      <c r="B32" s="27"/>
      <c r="C32" s="17" t="s">
        <v>42</v>
      </c>
      <c r="D32" s="29" t="s">
        <v>5</v>
      </c>
      <c r="E32" s="27">
        <v>7</v>
      </c>
      <c r="F32" s="11"/>
      <c r="G32" s="12"/>
      <c r="H32" s="13"/>
      <c r="I32" s="12"/>
      <c r="J32" s="12"/>
      <c r="K32" s="12"/>
      <c r="L32" s="13"/>
    </row>
    <row r="33" spans="2:12" ht="30" x14ac:dyDescent="0.25">
      <c r="B33" s="27"/>
      <c r="C33" s="17" t="s">
        <v>43</v>
      </c>
      <c r="D33" s="29" t="s">
        <v>5</v>
      </c>
      <c r="E33" s="27">
        <v>1</v>
      </c>
      <c r="F33" s="11"/>
      <c r="G33" s="12"/>
      <c r="H33" s="13"/>
      <c r="I33" s="12"/>
      <c r="J33" s="12"/>
      <c r="K33" s="12"/>
      <c r="L33" s="13"/>
    </row>
    <row r="34" spans="2:12" ht="30" x14ac:dyDescent="0.25">
      <c r="B34" s="27"/>
      <c r="C34" s="17" t="s">
        <v>44</v>
      </c>
      <c r="D34" s="29" t="s">
        <v>5</v>
      </c>
      <c r="E34" s="27">
        <v>1</v>
      </c>
      <c r="F34" s="11"/>
      <c r="G34" s="12"/>
      <c r="H34" s="13"/>
      <c r="I34" s="12"/>
      <c r="J34" s="12"/>
      <c r="K34" s="12"/>
      <c r="L34" s="13"/>
    </row>
    <row r="35" spans="2:12" ht="30" x14ac:dyDescent="0.25">
      <c r="B35" s="27"/>
      <c r="C35" s="17" t="s">
        <v>45</v>
      </c>
      <c r="D35" s="29" t="s">
        <v>5</v>
      </c>
      <c r="E35" s="27">
        <v>2</v>
      </c>
      <c r="F35" s="11"/>
      <c r="G35" s="12"/>
      <c r="H35" s="13"/>
      <c r="I35" s="12"/>
      <c r="J35" s="12"/>
      <c r="K35" s="12"/>
      <c r="L35" s="13"/>
    </row>
    <row r="36" spans="2:12" ht="30" x14ac:dyDescent="0.25">
      <c r="B36" s="27"/>
      <c r="C36" s="17" t="s">
        <v>100</v>
      </c>
      <c r="D36" s="29" t="s">
        <v>5</v>
      </c>
      <c r="E36" s="27">
        <v>1</v>
      </c>
      <c r="F36" s="11"/>
      <c r="G36" s="12"/>
      <c r="H36" s="13"/>
      <c r="I36" s="12"/>
      <c r="J36" s="12"/>
      <c r="K36" s="12"/>
      <c r="L36" s="13"/>
    </row>
    <row r="37" spans="2:12" ht="45" x14ac:dyDescent="0.25">
      <c r="B37" s="27">
        <v>7</v>
      </c>
      <c r="C37" s="17" t="s">
        <v>91</v>
      </c>
      <c r="D37" s="29" t="s">
        <v>5</v>
      </c>
      <c r="E37" s="27">
        <v>1</v>
      </c>
      <c r="F37" s="11"/>
      <c r="G37" s="12"/>
      <c r="H37" s="13"/>
      <c r="I37" s="12"/>
      <c r="J37" s="12"/>
      <c r="K37" s="12"/>
      <c r="L37" s="13"/>
    </row>
    <row r="38" spans="2:12" ht="30" x14ac:dyDescent="0.25">
      <c r="B38" s="27"/>
      <c r="C38" s="17" t="s">
        <v>47</v>
      </c>
      <c r="D38" s="29" t="s">
        <v>5</v>
      </c>
      <c r="E38" s="27">
        <v>1</v>
      </c>
      <c r="F38" s="11"/>
      <c r="G38" s="12"/>
      <c r="H38" s="13"/>
      <c r="I38" s="12"/>
      <c r="J38" s="12"/>
      <c r="K38" s="12"/>
      <c r="L38" s="13"/>
    </row>
    <row r="39" spans="2:12" ht="30" x14ac:dyDescent="0.25">
      <c r="B39" s="27"/>
      <c r="C39" s="17" t="s">
        <v>42</v>
      </c>
      <c r="D39" s="29" t="s">
        <v>5</v>
      </c>
      <c r="E39" s="27">
        <v>2</v>
      </c>
      <c r="F39" s="11"/>
      <c r="G39" s="12"/>
      <c r="H39" s="13"/>
      <c r="I39" s="12"/>
      <c r="J39" s="12"/>
      <c r="K39" s="12"/>
      <c r="L39" s="13"/>
    </row>
    <row r="40" spans="2:12" ht="30" x14ac:dyDescent="0.25">
      <c r="B40" s="27"/>
      <c r="C40" s="17" t="s">
        <v>45</v>
      </c>
      <c r="D40" s="29" t="s">
        <v>5</v>
      </c>
      <c r="E40" s="27">
        <v>1</v>
      </c>
      <c r="F40" s="11"/>
      <c r="G40" s="12"/>
      <c r="H40" s="13"/>
      <c r="I40" s="12"/>
      <c r="J40" s="12"/>
      <c r="K40" s="12"/>
      <c r="L40" s="13"/>
    </row>
    <row r="41" spans="2:12" ht="30" x14ac:dyDescent="0.25">
      <c r="B41" s="27"/>
      <c r="C41" s="26" t="s">
        <v>46</v>
      </c>
      <c r="D41" s="27" t="s">
        <v>5</v>
      </c>
      <c r="E41" s="27">
        <v>1</v>
      </c>
      <c r="F41" s="11"/>
      <c r="G41" s="12"/>
      <c r="H41" s="13"/>
      <c r="I41" s="12"/>
      <c r="J41" s="12"/>
      <c r="K41" s="12"/>
      <c r="L41" s="13"/>
    </row>
    <row r="42" spans="2:12" ht="45" x14ac:dyDescent="0.25">
      <c r="B42" s="27">
        <v>8</v>
      </c>
      <c r="C42" s="17" t="s">
        <v>92</v>
      </c>
      <c r="D42" s="29" t="s">
        <v>5</v>
      </c>
      <c r="E42" s="27">
        <v>1</v>
      </c>
      <c r="F42" s="11"/>
      <c r="G42" s="12"/>
      <c r="H42" s="13"/>
      <c r="I42" s="12"/>
      <c r="J42" s="12"/>
      <c r="K42" s="12"/>
      <c r="L42" s="13"/>
    </row>
    <row r="43" spans="2:12" ht="30" x14ac:dyDescent="0.25">
      <c r="B43" s="27"/>
      <c r="C43" s="17" t="s">
        <v>47</v>
      </c>
      <c r="D43" s="29" t="s">
        <v>5</v>
      </c>
      <c r="E43" s="27">
        <v>1</v>
      </c>
      <c r="F43" s="11"/>
      <c r="G43" s="12"/>
      <c r="H43" s="13"/>
      <c r="I43" s="12"/>
      <c r="J43" s="12"/>
      <c r="K43" s="12"/>
      <c r="L43" s="13"/>
    </row>
    <row r="44" spans="2:12" ht="30" x14ac:dyDescent="0.25">
      <c r="B44" s="27"/>
      <c r="C44" s="17" t="s">
        <v>42</v>
      </c>
      <c r="D44" s="29" t="s">
        <v>5</v>
      </c>
      <c r="E44" s="27">
        <v>5</v>
      </c>
      <c r="F44" s="11"/>
      <c r="G44" s="12"/>
      <c r="H44" s="13"/>
      <c r="I44" s="12"/>
      <c r="J44" s="12"/>
      <c r="K44" s="12"/>
      <c r="L44" s="13"/>
    </row>
    <row r="45" spans="2:12" ht="45" x14ac:dyDescent="0.25">
      <c r="B45" s="27">
        <v>9</v>
      </c>
      <c r="C45" s="17" t="s">
        <v>93</v>
      </c>
      <c r="D45" s="29" t="s">
        <v>5</v>
      </c>
      <c r="E45" s="27">
        <v>1</v>
      </c>
      <c r="F45" s="11"/>
      <c r="G45" s="12"/>
      <c r="H45" s="13"/>
      <c r="I45" s="12"/>
      <c r="J45" s="12"/>
      <c r="K45" s="12"/>
      <c r="L45" s="13"/>
    </row>
    <row r="46" spans="2:12" ht="30" x14ac:dyDescent="0.25">
      <c r="B46" s="27"/>
      <c r="C46" s="17" t="s">
        <v>47</v>
      </c>
      <c r="D46" s="29" t="s">
        <v>5</v>
      </c>
      <c r="E46" s="27">
        <v>1</v>
      </c>
      <c r="F46" s="11"/>
      <c r="G46" s="12"/>
      <c r="H46" s="13"/>
      <c r="I46" s="12"/>
      <c r="J46" s="12"/>
      <c r="K46" s="12"/>
      <c r="L46" s="13"/>
    </row>
    <row r="47" spans="2:12" ht="30" x14ac:dyDescent="0.25">
      <c r="B47" s="27"/>
      <c r="C47" s="17" t="s">
        <v>42</v>
      </c>
      <c r="D47" s="29" t="s">
        <v>5</v>
      </c>
      <c r="E47" s="27">
        <v>5</v>
      </c>
      <c r="F47" s="11"/>
      <c r="G47" s="12"/>
      <c r="H47" s="13"/>
      <c r="I47" s="12"/>
      <c r="J47" s="12"/>
      <c r="K47" s="12"/>
      <c r="L47" s="13"/>
    </row>
    <row r="48" spans="2:12" ht="30" x14ac:dyDescent="0.25">
      <c r="B48" s="27"/>
      <c r="C48" s="17" t="s">
        <v>43</v>
      </c>
      <c r="D48" s="29" t="s">
        <v>5</v>
      </c>
      <c r="E48" s="27">
        <v>1</v>
      </c>
      <c r="F48" s="11"/>
      <c r="G48" s="12"/>
      <c r="H48" s="13"/>
      <c r="I48" s="12"/>
      <c r="J48" s="12"/>
      <c r="K48" s="12"/>
      <c r="L48" s="13"/>
    </row>
    <row r="49" spans="2:12" ht="30" x14ac:dyDescent="0.25">
      <c r="B49" s="27"/>
      <c r="C49" s="17" t="s">
        <v>44</v>
      </c>
      <c r="D49" s="29" t="s">
        <v>5</v>
      </c>
      <c r="E49" s="27">
        <v>4</v>
      </c>
      <c r="F49" s="11"/>
      <c r="G49" s="12"/>
      <c r="H49" s="13"/>
      <c r="I49" s="12"/>
      <c r="J49" s="12"/>
      <c r="K49" s="12"/>
      <c r="L49" s="13"/>
    </row>
    <row r="50" spans="2:12" ht="45" x14ac:dyDescent="0.25">
      <c r="B50" s="27">
        <v>10</v>
      </c>
      <c r="C50" s="17" t="s">
        <v>94</v>
      </c>
      <c r="D50" s="29" t="s">
        <v>5</v>
      </c>
      <c r="E50" s="27">
        <v>1</v>
      </c>
      <c r="F50" s="11"/>
      <c r="G50" s="12"/>
      <c r="H50" s="13"/>
      <c r="I50" s="12"/>
      <c r="J50" s="12"/>
      <c r="K50" s="12"/>
      <c r="L50" s="13"/>
    </row>
    <row r="51" spans="2:12" x14ac:dyDescent="0.25">
      <c r="B51" s="27"/>
      <c r="C51" s="17" t="s">
        <v>49</v>
      </c>
      <c r="D51" s="29" t="s">
        <v>5</v>
      </c>
      <c r="E51" s="27">
        <v>4</v>
      </c>
      <c r="F51" s="11"/>
      <c r="G51" s="12"/>
      <c r="H51" s="13"/>
      <c r="I51" s="12"/>
      <c r="J51" s="12"/>
      <c r="K51" s="12"/>
      <c r="L51" s="13"/>
    </row>
    <row r="52" spans="2:12" ht="30" x14ac:dyDescent="0.25">
      <c r="B52" s="27"/>
      <c r="C52" s="17" t="s">
        <v>48</v>
      </c>
      <c r="D52" s="29" t="s">
        <v>5</v>
      </c>
      <c r="E52" s="27">
        <v>1</v>
      </c>
      <c r="F52" s="11"/>
      <c r="G52" s="12"/>
      <c r="H52" s="13"/>
      <c r="I52" s="12"/>
      <c r="J52" s="12"/>
      <c r="K52" s="12"/>
      <c r="L52" s="13"/>
    </row>
    <row r="53" spans="2:12" x14ac:dyDescent="0.25">
      <c r="B53" s="27"/>
      <c r="C53" s="17"/>
      <c r="D53" s="29"/>
      <c r="E53" s="27"/>
      <c r="F53" s="11"/>
      <c r="G53" s="12"/>
      <c r="H53" s="13"/>
      <c r="I53" s="12"/>
      <c r="J53" s="12"/>
      <c r="K53" s="12"/>
      <c r="L53" s="13"/>
    </row>
    <row r="54" spans="2:12" x14ac:dyDescent="0.25">
      <c r="B54" s="27"/>
      <c r="C54" s="17"/>
      <c r="D54" s="29"/>
      <c r="E54" s="27"/>
      <c r="F54" s="11"/>
      <c r="G54" s="12"/>
      <c r="H54" s="13"/>
      <c r="I54" s="12"/>
      <c r="J54" s="12"/>
      <c r="K54" s="12"/>
      <c r="L54" s="13"/>
    </row>
    <row r="55" spans="2:12" x14ac:dyDescent="0.25">
      <c r="B55" s="27"/>
      <c r="C55" s="17"/>
      <c r="D55" s="29"/>
      <c r="E55" s="27"/>
      <c r="F55" s="11"/>
      <c r="G55" s="12"/>
      <c r="H55" s="13"/>
      <c r="I55" s="12"/>
      <c r="J55" s="12"/>
      <c r="K55" s="12"/>
      <c r="L55" s="13"/>
    </row>
    <row r="56" spans="2:12" x14ac:dyDescent="0.25">
      <c r="B56" s="27"/>
      <c r="C56" s="17"/>
      <c r="D56" s="29"/>
      <c r="E56" s="27"/>
      <c r="F56" s="11"/>
      <c r="G56" s="12"/>
      <c r="H56" s="13"/>
      <c r="I56" s="12"/>
      <c r="J56" s="12"/>
      <c r="K56" s="12"/>
      <c r="L56" s="13"/>
    </row>
    <row r="57" spans="2:12" x14ac:dyDescent="0.25">
      <c r="B57" s="27"/>
      <c r="C57" s="26"/>
      <c r="D57" s="27"/>
      <c r="E57" s="27"/>
      <c r="F57" s="11"/>
      <c r="G57" s="12"/>
      <c r="H57" s="13"/>
      <c r="I57" s="12"/>
      <c r="J57" s="12"/>
      <c r="K57" s="12"/>
      <c r="L57" s="13"/>
    </row>
    <row r="58" spans="2:12" x14ac:dyDescent="0.25">
      <c r="B58" s="29"/>
      <c r="C58" s="11" t="s">
        <v>21</v>
      </c>
      <c r="D58" s="29"/>
      <c r="E58" s="29"/>
      <c r="F58" s="9"/>
      <c r="G58" s="12"/>
      <c r="H58" s="13"/>
      <c r="I58" s="12"/>
      <c r="J58" s="14"/>
      <c r="K58" s="12"/>
      <c r="L58" s="13">
        <f t="shared" si="0"/>
        <v>0</v>
      </c>
    </row>
    <row r="59" spans="2:12" ht="30" x14ac:dyDescent="0.25">
      <c r="B59" s="10">
        <v>11</v>
      </c>
      <c r="C59" s="28" t="s">
        <v>20</v>
      </c>
      <c r="D59" s="29" t="s">
        <v>5</v>
      </c>
      <c r="E59" s="29">
        <v>4</v>
      </c>
      <c r="F59" s="9"/>
      <c r="G59" s="13"/>
      <c r="H59" s="13"/>
      <c r="I59" s="12"/>
      <c r="J59" s="14"/>
      <c r="K59" s="12"/>
      <c r="L59" s="13">
        <f t="shared" si="0"/>
        <v>0</v>
      </c>
    </row>
    <row r="60" spans="2:12" x14ac:dyDescent="0.25">
      <c r="B60" s="29"/>
      <c r="C60" s="11" t="s">
        <v>19</v>
      </c>
      <c r="D60" s="29"/>
      <c r="E60" s="29"/>
      <c r="F60" s="9"/>
      <c r="G60" s="12"/>
      <c r="H60" s="13"/>
      <c r="I60" s="12"/>
      <c r="J60" s="14"/>
      <c r="K60" s="12"/>
      <c r="L60" s="13">
        <f t="shared" si="0"/>
        <v>0</v>
      </c>
    </row>
    <row r="61" spans="2:12" ht="30" x14ac:dyDescent="0.25">
      <c r="B61" s="29">
        <v>12</v>
      </c>
      <c r="C61" s="28" t="s">
        <v>51</v>
      </c>
      <c r="D61" s="29" t="s">
        <v>5</v>
      </c>
      <c r="E61" s="29">
        <v>84</v>
      </c>
      <c r="F61" s="9"/>
      <c r="G61" s="13"/>
      <c r="H61" s="13"/>
      <c r="I61" s="12"/>
      <c r="J61" s="14"/>
      <c r="K61" s="12"/>
      <c r="L61" s="13">
        <f t="shared" si="0"/>
        <v>0</v>
      </c>
    </row>
    <row r="62" spans="2:12" ht="45" x14ac:dyDescent="0.25">
      <c r="B62" s="29">
        <v>13</v>
      </c>
      <c r="C62" s="28" t="s">
        <v>50</v>
      </c>
      <c r="D62" s="29" t="s">
        <v>5</v>
      </c>
      <c r="E62" s="29">
        <v>83</v>
      </c>
      <c r="F62" s="9"/>
      <c r="G62" s="8"/>
      <c r="H62" s="8"/>
      <c r="I62" s="9"/>
      <c r="J62" s="10"/>
      <c r="K62" s="9"/>
      <c r="L62" s="8">
        <f t="shared" si="0"/>
        <v>0</v>
      </c>
    </row>
    <row r="63" spans="2:12" ht="30" x14ac:dyDescent="0.25">
      <c r="B63" s="29">
        <v>14</v>
      </c>
      <c r="C63" s="28" t="s">
        <v>52</v>
      </c>
      <c r="D63" s="29" t="s">
        <v>5</v>
      </c>
      <c r="E63" s="29">
        <v>103</v>
      </c>
      <c r="F63" s="9"/>
      <c r="G63" s="13"/>
      <c r="H63" s="13"/>
      <c r="I63" s="12"/>
      <c r="J63" s="14"/>
      <c r="K63" s="12"/>
      <c r="L63" s="13">
        <f t="shared" si="0"/>
        <v>0</v>
      </c>
    </row>
    <row r="64" spans="2:12" ht="30" x14ac:dyDescent="0.25">
      <c r="B64" s="29">
        <v>15</v>
      </c>
      <c r="C64" s="28" t="s">
        <v>53</v>
      </c>
      <c r="D64" s="29" t="s">
        <v>5</v>
      </c>
      <c r="E64" s="29">
        <v>127</v>
      </c>
      <c r="F64" s="9"/>
      <c r="G64" s="13"/>
      <c r="H64" s="13"/>
      <c r="I64" s="12"/>
      <c r="J64" s="14"/>
      <c r="K64" s="12"/>
      <c r="L64" s="13">
        <f t="shared" si="0"/>
        <v>0</v>
      </c>
    </row>
    <row r="65" spans="2:12" s="15" customFormat="1" ht="30" x14ac:dyDescent="0.25">
      <c r="B65" s="29">
        <v>16</v>
      </c>
      <c r="C65" s="36" t="s">
        <v>54</v>
      </c>
      <c r="D65" s="10" t="s">
        <v>5</v>
      </c>
      <c r="E65" s="10">
        <v>4</v>
      </c>
      <c r="F65" s="10"/>
      <c r="G65" s="16"/>
      <c r="H65" s="16"/>
      <c r="I65" s="12"/>
      <c r="J65" s="14"/>
      <c r="K65" s="14"/>
      <c r="L65" s="16">
        <f t="shared" si="0"/>
        <v>0</v>
      </c>
    </row>
    <row r="66" spans="2:12" s="3" customFormat="1" x14ac:dyDescent="0.25">
      <c r="B66" s="29">
        <v>17</v>
      </c>
      <c r="C66" s="28" t="s">
        <v>57</v>
      </c>
      <c r="D66" s="29" t="s">
        <v>5</v>
      </c>
      <c r="E66" s="29">
        <v>79</v>
      </c>
      <c r="F66" s="9"/>
      <c r="G66" s="8"/>
      <c r="H66" s="8"/>
      <c r="I66" s="9"/>
      <c r="J66" s="10"/>
      <c r="K66" s="9"/>
      <c r="L66" s="8">
        <f t="shared" si="0"/>
        <v>0</v>
      </c>
    </row>
    <row r="67" spans="2:12" s="3" customFormat="1" x14ac:dyDescent="0.25">
      <c r="B67" s="29">
        <v>18</v>
      </c>
      <c r="C67" s="28" t="s">
        <v>56</v>
      </c>
      <c r="D67" s="29" t="s">
        <v>5</v>
      </c>
      <c r="E67" s="29">
        <v>294</v>
      </c>
      <c r="F67" s="9"/>
      <c r="G67" s="8"/>
      <c r="H67" s="8"/>
      <c r="I67" s="9"/>
      <c r="J67" s="10"/>
      <c r="K67" s="9"/>
      <c r="L67" s="8">
        <f t="shared" si="0"/>
        <v>0</v>
      </c>
    </row>
    <row r="68" spans="2:12" s="3" customFormat="1" ht="60" x14ac:dyDescent="0.25">
      <c r="B68" s="29">
        <v>19</v>
      </c>
      <c r="C68" s="28" t="s">
        <v>55</v>
      </c>
      <c r="D68" s="29" t="s">
        <v>5</v>
      </c>
      <c r="E68" s="29">
        <v>54</v>
      </c>
      <c r="F68" s="9"/>
      <c r="G68" s="8"/>
      <c r="H68" s="8"/>
      <c r="I68" s="9"/>
      <c r="J68" s="10"/>
      <c r="K68" s="9"/>
      <c r="L68" s="8">
        <f t="shared" si="0"/>
        <v>0</v>
      </c>
    </row>
    <row r="69" spans="2:12" x14ac:dyDescent="0.25">
      <c r="B69" s="10"/>
      <c r="C69" s="11" t="s">
        <v>18</v>
      </c>
      <c r="D69" s="29"/>
      <c r="E69" s="29"/>
      <c r="F69" s="9"/>
      <c r="G69" s="12"/>
      <c r="H69" s="13"/>
      <c r="I69" s="12"/>
      <c r="J69" s="14"/>
      <c r="K69" s="12"/>
      <c r="L69" s="13">
        <f t="shared" si="0"/>
        <v>0</v>
      </c>
    </row>
    <row r="70" spans="2:12" ht="60" x14ac:dyDescent="0.25">
      <c r="B70" s="29">
        <v>20</v>
      </c>
      <c r="C70" s="28" t="s">
        <v>17</v>
      </c>
      <c r="D70" s="29"/>
      <c r="E70" s="29"/>
      <c r="F70" s="9"/>
      <c r="G70" s="9"/>
      <c r="H70" s="8"/>
      <c r="I70" s="9"/>
      <c r="J70" s="10"/>
      <c r="K70" s="9"/>
      <c r="L70" s="8">
        <f t="shared" si="0"/>
        <v>0</v>
      </c>
    </row>
    <row r="71" spans="2:12" s="3" customFormat="1" x14ac:dyDescent="0.25">
      <c r="B71" s="29"/>
      <c r="C71" s="30" t="s">
        <v>16</v>
      </c>
      <c r="D71" s="29" t="s">
        <v>2</v>
      </c>
      <c r="E71" s="29">
        <v>750</v>
      </c>
      <c r="F71" s="9"/>
      <c r="G71" s="9"/>
      <c r="H71" s="8"/>
      <c r="I71" s="9"/>
      <c r="J71" s="10"/>
      <c r="K71" s="9"/>
      <c r="L71" s="8">
        <f t="shared" si="0"/>
        <v>0</v>
      </c>
    </row>
    <row r="72" spans="2:12" s="3" customFormat="1" x14ac:dyDescent="0.25">
      <c r="B72" s="29"/>
      <c r="C72" s="30" t="s">
        <v>15</v>
      </c>
      <c r="D72" s="29" t="s">
        <v>2</v>
      </c>
      <c r="E72" s="29">
        <v>8100</v>
      </c>
      <c r="F72" s="9"/>
      <c r="G72" s="9"/>
      <c r="H72" s="8"/>
      <c r="I72" s="9"/>
      <c r="J72" s="10"/>
      <c r="K72" s="9"/>
      <c r="L72" s="8"/>
    </row>
    <row r="73" spans="2:12" s="3" customFormat="1" x14ac:dyDescent="0.25">
      <c r="B73" s="29"/>
      <c r="C73" s="30" t="s">
        <v>58</v>
      </c>
      <c r="D73" s="29" t="s">
        <v>2</v>
      </c>
      <c r="E73" s="29">
        <v>1400</v>
      </c>
      <c r="F73" s="9"/>
      <c r="G73" s="9"/>
      <c r="H73" s="8"/>
      <c r="I73" s="9"/>
      <c r="J73" s="10"/>
      <c r="K73" s="9"/>
      <c r="L73" s="8">
        <f t="shared" si="0"/>
        <v>0</v>
      </c>
    </row>
    <row r="74" spans="2:12" s="3" customFormat="1" x14ac:dyDescent="0.25">
      <c r="B74" s="29"/>
      <c r="C74" s="30" t="s">
        <v>14</v>
      </c>
      <c r="D74" s="29" t="s">
        <v>2</v>
      </c>
      <c r="E74" s="29">
        <v>5650</v>
      </c>
      <c r="F74" s="9"/>
      <c r="G74" s="9"/>
      <c r="H74" s="8"/>
      <c r="I74" s="9"/>
      <c r="J74" s="10"/>
      <c r="K74" s="9"/>
      <c r="L74" s="8">
        <f t="shared" si="0"/>
        <v>0</v>
      </c>
    </row>
    <row r="75" spans="2:12" s="3" customFormat="1" x14ac:dyDescent="0.25">
      <c r="B75" s="29"/>
      <c r="C75" s="30" t="s">
        <v>101</v>
      </c>
      <c r="D75" s="29" t="s">
        <v>2</v>
      </c>
      <c r="E75" s="29">
        <v>2350</v>
      </c>
      <c r="F75" s="9"/>
      <c r="G75" s="9"/>
      <c r="H75" s="8"/>
      <c r="I75" s="9"/>
      <c r="J75" s="10"/>
      <c r="K75" s="9"/>
      <c r="L75" s="8"/>
    </row>
    <row r="76" spans="2:12" s="3" customFormat="1" x14ac:dyDescent="0.25">
      <c r="B76" s="29"/>
      <c r="C76" s="30" t="s">
        <v>102</v>
      </c>
      <c r="D76" s="29" t="s">
        <v>2</v>
      </c>
      <c r="E76" s="29">
        <v>3300</v>
      </c>
      <c r="F76" s="9"/>
      <c r="G76" s="9"/>
      <c r="H76" s="8"/>
      <c r="I76" s="9"/>
      <c r="J76" s="10"/>
      <c r="K76" s="9"/>
      <c r="L76" s="8"/>
    </row>
    <row r="77" spans="2:12" s="3" customFormat="1" x14ac:dyDescent="0.25">
      <c r="B77" s="29"/>
      <c r="C77" s="30" t="s">
        <v>59</v>
      </c>
      <c r="D77" s="29" t="s">
        <v>2</v>
      </c>
      <c r="E77" s="29">
        <v>50</v>
      </c>
      <c r="F77" s="9"/>
      <c r="G77" s="9"/>
      <c r="H77" s="8"/>
      <c r="I77" s="9"/>
      <c r="J77" s="10"/>
      <c r="K77" s="9"/>
      <c r="L77" s="8"/>
    </row>
    <row r="78" spans="2:12" s="3" customFormat="1" x14ac:dyDescent="0.25">
      <c r="B78" s="29"/>
      <c r="C78" s="30" t="s">
        <v>103</v>
      </c>
      <c r="D78" s="29" t="s">
        <v>2</v>
      </c>
      <c r="E78" s="29">
        <v>100</v>
      </c>
      <c r="F78" s="9"/>
      <c r="G78" s="9"/>
      <c r="H78" s="8"/>
      <c r="I78" s="9"/>
      <c r="J78" s="10"/>
      <c r="K78" s="9"/>
      <c r="L78" s="8">
        <f t="shared" si="0"/>
        <v>0</v>
      </c>
    </row>
    <row r="79" spans="2:12" s="3" customFormat="1" x14ac:dyDescent="0.25">
      <c r="B79" s="29"/>
      <c r="C79" s="30" t="s">
        <v>13</v>
      </c>
      <c r="D79" s="29" t="s">
        <v>2</v>
      </c>
      <c r="E79" s="29">
        <v>100</v>
      </c>
      <c r="F79" s="9"/>
      <c r="G79" s="9"/>
      <c r="H79" s="8"/>
      <c r="I79" s="9"/>
      <c r="J79" s="10"/>
      <c r="K79" s="9"/>
      <c r="L79" s="8"/>
    </row>
    <row r="80" spans="2:12" s="3" customFormat="1" x14ac:dyDescent="0.25">
      <c r="B80" s="29"/>
      <c r="C80" s="30" t="s">
        <v>109</v>
      </c>
      <c r="D80" s="29" t="s">
        <v>2</v>
      </c>
      <c r="E80" s="29">
        <v>750</v>
      </c>
      <c r="F80" s="9"/>
      <c r="G80" s="9"/>
      <c r="H80" s="8"/>
      <c r="I80" s="9"/>
      <c r="J80" s="10"/>
      <c r="K80" s="9"/>
      <c r="L80" s="8"/>
    </row>
    <row r="81" spans="2:12" s="3" customFormat="1" ht="30" x14ac:dyDescent="0.25">
      <c r="B81" s="29">
        <v>21</v>
      </c>
      <c r="C81" s="28" t="s">
        <v>12</v>
      </c>
      <c r="D81" s="29"/>
      <c r="E81" s="29"/>
      <c r="F81" s="9"/>
      <c r="G81" s="9"/>
      <c r="H81" s="8"/>
      <c r="I81" s="9"/>
      <c r="J81" s="10"/>
      <c r="K81" s="9"/>
      <c r="L81" s="8">
        <f t="shared" ref="L81:L119" si="1">H81+J81</f>
        <v>0</v>
      </c>
    </row>
    <row r="82" spans="2:12" s="3" customFormat="1" x14ac:dyDescent="0.25">
      <c r="B82" s="29"/>
      <c r="C82" s="30" t="s">
        <v>77</v>
      </c>
      <c r="D82" s="29" t="s">
        <v>2</v>
      </c>
      <c r="E82" s="29">
        <v>1400</v>
      </c>
      <c r="F82" s="9"/>
      <c r="G82" s="9"/>
      <c r="H82" s="8"/>
      <c r="I82" s="9"/>
      <c r="J82" s="10"/>
      <c r="K82" s="9"/>
      <c r="L82" s="8">
        <f t="shared" si="1"/>
        <v>0</v>
      </c>
    </row>
    <row r="83" spans="2:12" s="3" customFormat="1" x14ac:dyDescent="0.25">
      <c r="B83" s="29"/>
      <c r="C83" s="30" t="s">
        <v>78</v>
      </c>
      <c r="D83" s="29" t="s">
        <v>2</v>
      </c>
      <c r="E83" s="29">
        <v>50</v>
      </c>
      <c r="F83" s="9"/>
      <c r="G83" s="9"/>
      <c r="H83" s="8"/>
      <c r="I83" s="9"/>
      <c r="J83" s="10"/>
      <c r="K83" s="9"/>
      <c r="L83" s="8"/>
    </row>
    <row r="84" spans="2:12" s="3" customFormat="1" x14ac:dyDescent="0.25">
      <c r="B84" s="29"/>
      <c r="C84" s="30" t="s">
        <v>104</v>
      </c>
      <c r="D84" s="29" t="s">
        <v>2</v>
      </c>
      <c r="E84" s="29">
        <v>160</v>
      </c>
      <c r="F84" s="9"/>
      <c r="G84" s="9"/>
      <c r="H84" s="8"/>
      <c r="I84" s="9"/>
      <c r="J84" s="10"/>
      <c r="K84" s="9"/>
      <c r="L84" s="8">
        <f t="shared" ref="L84" si="2">H84+J84</f>
        <v>0</v>
      </c>
    </row>
    <row r="85" spans="2:12" s="3" customFormat="1" x14ac:dyDescent="0.25">
      <c r="B85" s="29"/>
      <c r="C85" s="30" t="s">
        <v>105</v>
      </c>
      <c r="D85" s="29" t="s">
        <v>2</v>
      </c>
      <c r="E85" s="29">
        <v>20</v>
      </c>
      <c r="F85" s="9"/>
      <c r="G85" s="9"/>
      <c r="H85" s="8"/>
      <c r="I85" s="9"/>
      <c r="J85" s="10"/>
      <c r="K85" s="9"/>
      <c r="L85" s="8">
        <f t="shared" si="1"/>
        <v>0</v>
      </c>
    </row>
    <row r="86" spans="2:12" s="3" customFormat="1" ht="45" x14ac:dyDescent="0.25">
      <c r="B86" s="29">
        <v>22</v>
      </c>
      <c r="C86" s="28" t="s">
        <v>11</v>
      </c>
      <c r="D86" s="29"/>
      <c r="E86" s="29"/>
      <c r="F86" s="9"/>
      <c r="G86" s="9"/>
      <c r="H86" s="8"/>
      <c r="I86" s="9"/>
      <c r="J86" s="10"/>
      <c r="K86" s="9"/>
      <c r="L86" s="8">
        <f t="shared" si="1"/>
        <v>0</v>
      </c>
    </row>
    <row r="87" spans="2:12" s="3" customFormat="1" x14ac:dyDescent="0.25">
      <c r="B87" s="29"/>
      <c r="C87" s="30" t="s">
        <v>60</v>
      </c>
      <c r="D87" s="29" t="s">
        <v>2</v>
      </c>
      <c r="E87" s="29">
        <v>100</v>
      </c>
      <c r="F87" s="9"/>
      <c r="G87" s="9"/>
      <c r="H87" s="8"/>
      <c r="I87" s="9"/>
      <c r="J87" s="10"/>
      <c r="K87" s="9"/>
      <c r="L87" s="8">
        <f t="shared" si="1"/>
        <v>0</v>
      </c>
    </row>
    <row r="88" spans="2:12" s="3" customFormat="1" x14ac:dyDescent="0.25">
      <c r="B88" s="29"/>
      <c r="C88" s="30" t="s">
        <v>61</v>
      </c>
      <c r="D88" s="29" t="s">
        <v>2</v>
      </c>
      <c r="E88" s="29">
        <v>1150</v>
      </c>
      <c r="F88" s="9"/>
      <c r="G88" s="9"/>
      <c r="H88" s="8"/>
      <c r="I88" s="9"/>
      <c r="J88" s="10"/>
      <c r="K88" s="9"/>
      <c r="L88" s="8"/>
    </row>
    <row r="89" spans="2:12" s="3" customFormat="1" x14ac:dyDescent="0.25">
      <c r="B89" s="29"/>
      <c r="C89" s="30" t="s">
        <v>62</v>
      </c>
      <c r="D89" s="29" t="s">
        <v>2</v>
      </c>
      <c r="E89" s="29">
        <v>200</v>
      </c>
      <c r="F89" s="9"/>
      <c r="G89" s="9"/>
      <c r="H89" s="8"/>
      <c r="I89" s="9"/>
      <c r="J89" s="10"/>
      <c r="K89" s="9"/>
      <c r="L89" s="8"/>
    </row>
    <row r="90" spans="2:12" s="3" customFormat="1" x14ac:dyDescent="0.25">
      <c r="B90" s="29"/>
      <c r="C90" s="30" t="s">
        <v>63</v>
      </c>
      <c r="D90" s="29" t="s">
        <v>2</v>
      </c>
      <c r="E90" s="29">
        <v>30</v>
      </c>
      <c r="F90" s="9"/>
      <c r="G90" s="9"/>
      <c r="H90" s="8"/>
      <c r="I90" s="9"/>
      <c r="J90" s="10"/>
      <c r="K90" s="9"/>
      <c r="L90" s="8"/>
    </row>
    <row r="91" spans="2:12" s="3" customFormat="1" x14ac:dyDescent="0.25">
      <c r="B91" s="29"/>
      <c r="C91" s="30" t="s">
        <v>64</v>
      </c>
      <c r="D91" s="29" t="s">
        <v>2</v>
      </c>
      <c r="E91" s="29">
        <v>420</v>
      </c>
      <c r="F91" s="9"/>
      <c r="G91" s="9"/>
      <c r="H91" s="8"/>
      <c r="I91" s="9"/>
      <c r="J91" s="10"/>
      <c r="K91" s="9"/>
      <c r="L91" s="8"/>
    </row>
    <row r="92" spans="2:12" s="3" customFormat="1" x14ac:dyDescent="0.25">
      <c r="B92" s="29"/>
      <c r="C92" s="30" t="s">
        <v>65</v>
      </c>
      <c r="D92" s="29" t="s">
        <v>2</v>
      </c>
      <c r="E92" s="29">
        <v>250</v>
      </c>
      <c r="F92" s="9"/>
      <c r="G92" s="9"/>
      <c r="H92" s="8"/>
      <c r="I92" s="9"/>
      <c r="J92" s="10"/>
      <c r="K92" s="9"/>
      <c r="L92" s="8"/>
    </row>
    <row r="93" spans="2:12" s="3" customFormat="1" x14ac:dyDescent="0.25">
      <c r="B93" s="29"/>
      <c r="C93" s="11" t="s">
        <v>10</v>
      </c>
      <c r="D93" s="29"/>
      <c r="E93" s="29"/>
      <c r="F93" s="9"/>
      <c r="G93" s="9"/>
      <c r="H93" s="8"/>
      <c r="I93" s="9"/>
      <c r="J93" s="10"/>
      <c r="K93" s="9"/>
      <c r="L93" s="8">
        <f t="shared" si="1"/>
        <v>0</v>
      </c>
    </row>
    <row r="94" spans="2:12" s="3" customFormat="1" x14ac:dyDescent="0.25">
      <c r="B94" s="29">
        <v>23</v>
      </c>
      <c r="C94" s="28" t="s">
        <v>71</v>
      </c>
      <c r="D94" s="29" t="s">
        <v>5</v>
      </c>
      <c r="E94" s="29">
        <v>366</v>
      </c>
      <c r="F94" s="9"/>
      <c r="G94" s="9"/>
      <c r="H94" s="8"/>
      <c r="I94" s="9"/>
      <c r="J94" s="10"/>
      <c r="K94" s="9"/>
      <c r="L94" s="8">
        <f t="shared" si="1"/>
        <v>0</v>
      </c>
    </row>
    <row r="95" spans="2:12" s="3" customFormat="1" x14ac:dyDescent="0.25">
      <c r="B95" s="29">
        <v>24</v>
      </c>
      <c r="C95" s="28" t="s">
        <v>66</v>
      </c>
      <c r="D95" s="29" t="s">
        <v>5</v>
      </c>
      <c r="E95" s="29">
        <v>254</v>
      </c>
      <c r="F95" s="9"/>
      <c r="G95" s="9"/>
      <c r="H95" s="8"/>
      <c r="I95" s="9"/>
      <c r="J95" s="10"/>
      <c r="K95" s="9"/>
      <c r="L95" s="8"/>
    </row>
    <row r="96" spans="2:12" s="3" customFormat="1" x14ac:dyDescent="0.25">
      <c r="B96" s="29">
        <v>25</v>
      </c>
      <c r="C96" s="28" t="s">
        <v>72</v>
      </c>
      <c r="D96" s="29" t="s">
        <v>5</v>
      </c>
      <c r="E96" s="29">
        <v>18</v>
      </c>
      <c r="F96" s="9"/>
      <c r="G96" s="9"/>
      <c r="H96" s="8"/>
      <c r="I96" s="9"/>
      <c r="J96" s="10"/>
      <c r="K96" s="9"/>
      <c r="L96" s="8"/>
    </row>
    <row r="97" spans="2:12" s="3" customFormat="1" x14ac:dyDescent="0.25">
      <c r="B97" s="29">
        <v>26</v>
      </c>
      <c r="C97" s="28" t="s">
        <v>73</v>
      </c>
      <c r="D97" s="29" t="s">
        <v>5</v>
      </c>
      <c r="E97" s="29">
        <v>2</v>
      </c>
      <c r="F97" s="9"/>
      <c r="G97" s="9"/>
      <c r="H97" s="8"/>
      <c r="I97" s="9"/>
      <c r="J97" s="10"/>
      <c r="K97" s="9"/>
      <c r="L97" s="8"/>
    </row>
    <row r="98" spans="2:12" s="3" customFormat="1" x14ac:dyDescent="0.25">
      <c r="B98" s="29">
        <v>27</v>
      </c>
      <c r="C98" s="28" t="s">
        <v>106</v>
      </c>
      <c r="D98" s="29" t="s">
        <v>5</v>
      </c>
      <c r="E98" s="29">
        <v>2</v>
      </c>
      <c r="F98" s="9"/>
      <c r="G98" s="9"/>
      <c r="H98" s="8"/>
      <c r="I98" s="9"/>
      <c r="J98" s="10"/>
      <c r="K98" s="9"/>
      <c r="L98" s="8"/>
    </row>
    <row r="99" spans="2:12" s="3" customFormat="1" x14ac:dyDescent="0.25">
      <c r="B99" s="29">
        <v>28</v>
      </c>
      <c r="C99" s="28" t="s">
        <v>74</v>
      </c>
      <c r="D99" s="29" t="s">
        <v>5</v>
      </c>
      <c r="E99" s="29">
        <v>1214</v>
      </c>
      <c r="F99" s="9"/>
      <c r="G99" s="9"/>
      <c r="H99" s="8"/>
      <c r="I99" s="9"/>
      <c r="J99" s="10"/>
      <c r="K99" s="9"/>
      <c r="L99" s="8"/>
    </row>
    <row r="100" spans="2:12" s="3" customFormat="1" ht="30" x14ac:dyDescent="0.25">
      <c r="B100" s="29">
        <v>29</v>
      </c>
      <c r="C100" s="28" t="s">
        <v>75</v>
      </c>
      <c r="D100" s="29" t="s">
        <v>5</v>
      </c>
      <c r="E100" s="29">
        <v>252</v>
      </c>
      <c r="F100" s="9"/>
      <c r="G100" s="9"/>
      <c r="H100" s="8"/>
      <c r="I100" s="9"/>
      <c r="J100" s="10"/>
      <c r="K100" s="9"/>
      <c r="L100" s="8">
        <f t="shared" si="1"/>
        <v>0</v>
      </c>
    </row>
    <row r="101" spans="2:12" s="3" customFormat="1" x14ac:dyDescent="0.25">
      <c r="B101" s="29">
        <v>30</v>
      </c>
      <c r="C101" s="28" t="s">
        <v>107</v>
      </c>
      <c r="D101" s="29" t="s">
        <v>5</v>
      </c>
      <c r="E101" s="29">
        <v>126</v>
      </c>
      <c r="F101" s="9"/>
      <c r="G101" s="9"/>
      <c r="H101" s="8"/>
      <c r="I101" s="9"/>
      <c r="J101" s="10"/>
      <c r="K101" s="9"/>
      <c r="L101" s="8"/>
    </row>
    <row r="102" spans="2:12" s="3" customFormat="1" x14ac:dyDescent="0.25">
      <c r="B102" s="29">
        <v>31</v>
      </c>
      <c r="C102" s="28" t="s">
        <v>76</v>
      </c>
      <c r="D102" s="29" t="s">
        <v>5</v>
      </c>
      <c r="E102" s="29">
        <v>126</v>
      </c>
      <c r="F102" s="9"/>
      <c r="G102" s="9"/>
      <c r="H102" s="8"/>
      <c r="I102" s="9"/>
      <c r="J102" s="10"/>
      <c r="K102" s="9"/>
      <c r="L102" s="8">
        <f t="shared" si="1"/>
        <v>0</v>
      </c>
    </row>
    <row r="103" spans="2:12" s="3" customFormat="1" x14ac:dyDescent="0.25">
      <c r="B103" s="29">
        <v>32</v>
      </c>
      <c r="C103" s="28" t="s">
        <v>67</v>
      </c>
      <c r="D103" s="29" t="s">
        <v>5</v>
      </c>
      <c r="E103" s="29">
        <v>1350</v>
      </c>
      <c r="F103" s="9"/>
      <c r="G103" s="9"/>
      <c r="H103" s="8"/>
      <c r="I103" s="9"/>
      <c r="J103" s="10"/>
      <c r="K103" s="9"/>
      <c r="L103" s="8">
        <f t="shared" si="1"/>
        <v>0</v>
      </c>
    </row>
    <row r="104" spans="2:12" s="3" customFormat="1" x14ac:dyDescent="0.25">
      <c r="B104" s="29">
        <v>33</v>
      </c>
      <c r="C104" s="28" t="s">
        <v>68</v>
      </c>
      <c r="D104" s="29" t="s">
        <v>5</v>
      </c>
      <c r="E104" s="29">
        <v>2500</v>
      </c>
      <c r="F104" s="9"/>
      <c r="G104" s="9"/>
      <c r="H104" s="8"/>
      <c r="I104" s="9"/>
      <c r="J104" s="10"/>
      <c r="K104" s="9"/>
      <c r="L104" s="8">
        <f t="shared" si="1"/>
        <v>0</v>
      </c>
    </row>
    <row r="105" spans="2:12" s="3" customFormat="1" x14ac:dyDescent="0.25">
      <c r="B105" s="29">
        <v>34</v>
      </c>
      <c r="C105" s="28" t="s">
        <v>69</v>
      </c>
      <c r="D105" s="29" t="s">
        <v>5</v>
      </c>
      <c r="E105" s="29">
        <v>126</v>
      </c>
      <c r="F105" s="9"/>
      <c r="G105" s="9"/>
      <c r="H105" s="8"/>
      <c r="I105" s="9"/>
      <c r="J105" s="10"/>
      <c r="K105" s="9"/>
      <c r="L105" s="8">
        <f t="shared" si="1"/>
        <v>0</v>
      </c>
    </row>
    <row r="106" spans="2:12" s="3" customFormat="1" x14ac:dyDescent="0.25">
      <c r="B106" s="29">
        <v>35</v>
      </c>
      <c r="C106" s="28" t="s">
        <v>70</v>
      </c>
      <c r="D106" s="29" t="s">
        <v>5</v>
      </c>
      <c r="E106" s="29">
        <v>126</v>
      </c>
      <c r="F106" s="9"/>
      <c r="G106" s="9"/>
      <c r="H106" s="8"/>
      <c r="I106" s="9"/>
      <c r="J106" s="10"/>
      <c r="K106" s="9"/>
      <c r="L106" s="8">
        <f t="shared" si="1"/>
        <v>0</v>
      </c>
    </row>
    <row r="107" spans="2:12" s="3" customFormat="1" x14ac:dyDescent="0.25">
      <c r="B107" s="29"/>
      <c r="C107" s="28"/>
      <c r="D107" s="29"/>
      <c r="E107" s="29"/>
      <c r="F107" s="9"/>
      <c r="G107" s="9"/>
      <c r="H107" s="8"/>
      <c r="I107" s="9"/>
      <c r="J107" s="10"/>
      <c r="K107" s="9"/>
      <c r="L107" s="8"/>
    </row>
    <row r="108" spans="2:12" s="3" customFormat="1" x14ac:dyDescent="0.25">
      <c r="B108" s="29"/>
      <c r="C108" s="11" t="s">
        <v>9</v>
      </c>
      <c r="D108" s="29"/>
      <c r="E108" s="29"/>
      <c r="F108" s="9"/>
      <c r="G108" s="9"/>
      <c r="H108" s="8"/>
      <c r="I108" s="9"/>
      <c r="J108" s="10"/>
      <c r="K108" s="9"/>
      <c r="L108" s="8">
        <f t="shared" si="1"/>
        <v>0</v>
      </c>
    </row>
    <row r="109" spans="2:12" s="3" customFormat="1" x14ac:dyDescent="0.25">
      <c r="B109" s="29">
        <v>36</v>
      </c>
      <c r="C109" s="28" t="s">
        <v>80</v>
      </c>
      <c r="D109" s="29" t="s">
        <v>2</v>
      </c>
      <c r="E109" s="29">
        <v>500</v>
      </c>
      <c r="F109" s="9"/>
      <c r="G109" s="9"/>
      <c r="H109" s="8"/>
      <c r="I109" s="9"/>
      <c r="J109" s="10"/>
      <c r="K109" s="9"/>
      <c r="L109" s="8">
        <f t="shared" si="1"/>
        <v>0</v>
      </c>
    </row>
    <row r="110" spans="2:12" s="3" customFormat="1" x14ac:dyDescent="0.25">
      <c r="B110" s="29">
        <v>37</v>
      </c>
      <c r="C110" s="28" t="s">
        <v>81</v>
      </c>
      <c r="D110" s="29" t="s">
        <v>2</v>
      </c>
      <c r="E110" s="29">
        <v>100</v>
      </c>
      <c r="F110" s="9"/>
      <c r="G110" s="9"/>
      <c r="H110" s="8"/>
      <c r="I110" s="9"/>
      <c r="J110" s="10"/>
      <c r="K110" s="9"/>
      <c r="L110" s="8"/>
    </row>
    <row r="111" spans="2:12" s="3" customFormat="1" x14ac:dyDescent="0.25">
      <c r="B111" s="29">
        <v>38</v>
      </c>
      <c r="C111" s="28" t="s">
        <v>82</v>
      </c>
      <c r="D111" s="29" t="s">
        <v>2</v>
      </c>
      <c r="E111" s="29">
        <v>20</v>
      </c>
      <c r="F111" s="9"/>
      <c r="G111" s="9"/>
      <c r="H111" s="8"/>
      <c r="I111" s="9"/>
      <c r="J111" s="10"/>
      <c r="K111" s="9"/>
      <c r="L111" s="8"/>
    </row>
    <row r="112" spans="2:12" s="3" customFormat="1" x14ac:dyDescent="0.25">
      <c r="B112" s="29">
        <v>39</v>
      </c>
      <c r="C112" s="28" t="s">
        <v>83</v>
      </c>
      <c r="D112" s="29" t="s">
        <v>5</v>
      </c>
      <c r="E112" s="29">
        <v>10</v>
      </c>
      <c r="F112" s="9"/>
      <c r="G112" s="9"/>
      <c r="H112" s="8"/>
      <c r="I112" s="9"/>
      <c r="J112" s="10"/>
      <c r="K112" s="9"/>
      <c r="L112" s="8"/>
    </row>
    <row r="113" spans="2:12" s="3" customFormat="1" x14ac:dyDescent="0.25">
      <c r="B113" s="29">
        <v>40</v>
      </c>
      <c r="C113" s="28" t="s">
        <v>84</v>
      </c>
      <c r="D113" s="29" t="s">
        <v>5</v>
      </c>
      <c r="E113" s="29">
        <v>30</v>
      </c>
      <c r="F113" s="9"/>
      <c r="G113" s="9"/>
      <c r="H113" s="8"/>
      <c r="I113" s="9"/>
      <c r="J113" s="10"/>
      <c r="K113" s="9"/>
      <c r="L113" s="8"/>
    </row>
    <row r="114" spans="2:12" s="3" customFormat="1" x14ac:dyDescent="0.25">
      <c r="B114" s="29">
        <v>41</v>
      </c>
      <c r="C114" s="28" t="s">
        <v>85</v>
      </c>
      <c r="D114" s="29" t="s">
        <v>5</v>
      </c>
      <c r="E114" s="29">
        <v>60</v>
      </c>
      <c r="F114" s="9"/>
      <c r="G114" s="9"/>
      <c r="H114" s="8"/>
      <c r="I114" s="9"/>
      <c r="J114" s="10"/>
      <c r="K114" s="9"/>
      <c r="L114" s="8"/>
    </row>
    <row r="115" spans="2:12" s="3" customFormat="1" x14ac:dyDescent="0.25">
      <c r="B115" s="29"/>
      <c r="C115" s="11" t="s">
        <v>8</v>
      </c>
      <c r="D115" s="29" t="s">
        <v>7</v>
      </c>
      <c r="E115" s="29"/>
      <c r="F115" s="9"/>
      <c r="G115" s="9"/>
      <c r="H115" s="8"/>
      <c r="I115" s="9"/>
      <c r="J115" s="10"/>
      <c r="K115" s="9"/>
      <c r="L115" s="8">
        <f t="shared" si="1"/>
        <v>0</v>
      </c>
    </row>
    <row r="116" spans="2:12" s="3" customFormat="1" x14ac:dyDescent="0.25">
      <c r="B116" s="29">
        <v>42</v>
      </c>
      <c r="C116" s="28" t="s">
        <v>79</v>
      </c>
      <c r="D116" s="29" t="s">
        <v>2</v>
      </c>
      <c r="E116" s="29">
        <v>80</v>
      </c>
      <c r="F116" s="9"/>
      <c r="G116" s="8"/>
      <c r="H116" s="8"/>
      <c r="I116" s="9"/>
      <c r="J116" s="10"/>
      <c r="K116" s="9"/>
      <c r="L116" s="8">
        <f t="shared" si="1"/>
        <v>0</v>
      </c>
    </row>
    <row r="117" spans="2:12" s="3" customFormat="1" x14ac:dyDescent="0.25">
      <c r="B117" s="29"/>
      <c r="C117" s="11" t="s">
        <v>6</v>
      </c>
      <c r="D117" s="29"/>
      <c r="E117" s="29"/>
      <c r="F117" s="9"/>
      <c r="G117" s="9"/>
      <c r="H117" s="8"/>
      <c r="I117" s="9"/>
      <c r="J117" s="10"/>
      <c r="K117" s="9"/>
      <c r="L117" s="8">
        <f t="shared" si="1"/>
        <v>0</v>
      </c>
    </row>
    <row r="118" spans="2:12" s="3" customFormat="1" x14ac:dyDescent="0.25">
      <c r="B118" s="29">
        <v>43</v>
      </c>
      <c r="C118" s="28" t="s">
        <v>87</v>
      </c>
      <c r="D118" s="29" t="s">
        <v>2</v>
      </c>
      <c r="E118" s="29">
        <v>250</v>
      </c>
      <c r="F118" s="9"/>
      <c r="G118" s="8"/>
      <c r="H118" s="8"/>
      <c r="I118" s="9"/>
      <c r="J118" s="10"/>
      <c r="K118" s="9"/>
      <c r="L118" s="8">
        <f t="shared" si="1"/>
        <v>0</v>
      </c>
    </row>
    <row r="119" spans="2:12" s="3" customFormat="1" ht="30" x14ac:dyDescent="0.25">
      <c r="B119" s="29">
        <v>44</v>
      </c>
      <c r="C119" s="28" t="s">
        <v>86</v>
      </c>
      <c r="D119" s="29" t="s">
        <v>5</v>
      </c>
      <c r="E119" s="29">
        <v>250</v>
      </c>
      <c r="F119" s="9"/>
      <c r="G119" s="8"/>
      <c r="H119" s="8"/>
      <c r="I119" s="9"/>
      <c r="J119" s="10"/>
      <c r="K119" s="9"/>
      <c r="L119" s="8">
        <f t="shared" si="1"/>
        <v>0</v>
      </c>
    </row>
    <row r="120" spans="2:12" s="3" customFormat="1" ht="25.5" customHeight="1" x14ac:dyDescent="0.25">
      <c r="B120" s="31"/>
      <c r="C120" s="7" t="s">
        <v>3</v>
      </c>
      <c r="D120" s="31"/>
      <c r="E120" s="31"/>
      <c r="F120" s="6"/>
      <c r="G120" s="6"/>
      <c r="H120" s="5" t="e">
        <f>#REF!/3</f>
        <v>#REF!</v>
      </c>
      <c r="I120" s="6"/>
      <c r="J120" s="5" t="e">
        <f>#REF!/3</f>
        <v>#REF!</v>
      </c>
      <c r="K120" s="6"/>
      <c r="L120" s="5" t="e">
        <f>#REF!/3</f>
        <v>#REF!</v>
      </c>
    </row>
    <row r="121" spans="2:12" s="3" customFormat="1" x14ac:dyDescent="0.25">
      <c r="B121" s="4"/>
      <c r="C121" s="4"/>
      <c r="D121" s="4"/>
      <c r="E121" s="4"/>
      <c r="F121" s="4"/>
      <c r="G121" s="4"/>
      <c r="H121" s="1" t="e">
        <f>H120/L120</f>
        <v>#REF!</v>
      </c>
      <c r="I121" s="4"/>
      <c r="J121" s="1" t="e">
        <f>J120/L120</f>
        <v>#REF!</v>
      </c>
      <c r="K121" s="4"/>
      <c r="L121" s="1" t="e">
        <f>SUM(H121:K121)</f>
        <v>#REF!</v>
      </c>
    </row>
    <row r="122" spans="2:12" s="3" customFormat="1" x14ac:dyDescent="0.25"/>
    <row r="123" spans="2:12" s="3" customFormat="1" x14ac:dyDescent="0.25"/>
    <row r="124" spans="2:12" s="3" customFormat="1" x14ac:dyDescent="0.25">
      <c r="C124" s="44" t="s">
        <v>114</v>
      </c>
    </row>
    <row r="125" spans="2:12" s="3" customFormat="1" x14ac:dyDescent="0.25">
      <c r="C125" s="44" t="s">
        <v>115</v>
      </c>
    </row>
    <row r="126" spans="2:12" s="3" customFormat="1" x14ac:dyDescent="0.25"/>
    <row r="127" spans="2:12" s="3" customFormat="1" x14ac:dyDescent="0.25"/>
    <row r="128" spans="2:12" s="3" customFormat="1" x14ac:dyDescent="0.25"/>
    <row r="129" s="3" customFormat="1" x14ac:dyDescent="0.25"/>
  </sheetData>
  <mergeCells count="13">
    <mergeCell ref="A1:J1"/>
    <mergeCell ref="C5:J5"/>
    <mergeCell ref="I9:J9"/>
    <mergeCell ref="C3:J3"/>
    <mergeCell ref="C4:J4"/>
    <mergeCell ref="C6:J6"/>
    <mergeCell ref="A9:A10"/>
    <mergeCell ref="B9:B10"/>
    <mergeCell ref="C9:C10"/>
    <mergeCell ref="D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24 этап</vt:lpstr>
      <vt:lpstr>25 этап</vt:lpstr>
      <vt:lpstr>26 этап</vt:lpstr>
    </vt:vector>
  </TitlesOfParts>
  <Company>Монолит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User</cp:lastModifiedBy>
  <cp:lastPrinted>2018-03-27T15:13:58Z</cp:lastPrinted>
  <dcterms:created xsi:type="dcterms:W3CDTF">2016-05-26T07:26:50Z</dcterms:created>
  <dcterms:modified xsi:type="dcterms:W3CDTF">2020-07-06T11:32:22Z</dcterms:modified>
</cp:coreProperties>
</file>