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РЫМСКАЯ РОЗА\ТЗ на тендер\ТЗ на тендер_СМР_НВК-1этап\"/>
    </mc:Choice>
  </mc:AlternateContent>
  <bookViews>
    <workbookView xWindow="0" yWindow="0" windowWidth="16380" windowHeight="8190" tabRatio="500"/>
  </bookViews>
  <sheets>
    <sheet name="Водоснабжение" sheetId="4" r:id="rId1"/>
    <sheet name="Бытовая канализация" sheetId="3" r:id="rId2"/>
  </sheets>
  <externalReferences>
    <externalReference r:id="rId3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K148" i="4" l="1"/>
  <c r="J148" i="4"/>
  <c r="I148" i="4"/>
  <c r="I146" i="4"/>
  <c r="H146" i="4"/>
  <c r="K146" i="4" s="1"/>
  <c r="J146" i="4" s="1"/>
  <c r="I145" i="4"/>
  <c r="H145" i="4"/>
  <c r="K145" i="4" s="1"/>
  <c r="J145" i="4" s="1"/>
  <c r="I144" i="4"/>
  <c r="H144" i="4"/>
  <c r="K144" i="4" s="1"/>
  <c r="J144" i="4" s="1"/>
  <c r="I143" i="4"/>
  <c r="H143" i="4"/>
  <c r="K143" i="4" s="1"/>
  <c r="J143" i="4" s="1"/>
  <c r="I142" i="4"/>
  <c r="H142" i="4"/>
  <c r="K142" i="4" s="1"/>
  <c r="J142" i="4" s="1"/>
  <c r="I141" i="4"/>
  <c r="H141" i="4"/>
  <c r="K141" i="4" s="1"/>
  <c r="J141" i="4" s="1"/>
  <c r="I140" i="4"/>
  <c r="H140" i="4"/>
  <c r="K140" i="4" s="1"/>
  <c r="J140" i="4" s="1"/>
  <c r="I139" i="4"/>
  <c r="H139" i="4"/>
  <c r="K139" i="4" s="1"/>
  <c r="J139" i="4" s="1"/>
  <c r="I138" i="4"/>
  <c r="H138" i="4"/>
  <c r="K138" i="4" s="1"/>
  <c r="J138" i="4" s="1"/>
  <c r="I137" i="4"/>
  <c r="H137" i="4"/>
  <c r="K137" i="4" s="1"/>
  <c r="J137" i="4" s="1"/>
  <c r="I136" i="4"/>
  <c r="H136" i="4"/>
  <c r="K136" i="4" s="1"/>
  <c r="J136" i="4" s="1"/>
  <c r="I135" i="4"/>
  <c r="H135" i="4"/>
  <c r="K135" i="4" s="1"/>
  <c r="J135" i="4" s="1"/>
  <c r="I134" i="4"/>
  <c r="H134" i="4"/>
  <c r="K134" i="4" s="1"/>
  <c r="J134" i="4" s="1"/>
  <c r="I133" i="4"/>
  <c r="H133" i="4"/>
  <c r="K133" i="4" s="1"/>
  <c r="J133" i="4" s="1"/>
  <c r="I132" i="4"/>
  <c r="H132" i="4"/>
  <c r="K132" i="4" s="1"/>
  <c r="J132" i="4" s="1"/>
  <c r="I131" i="4"/>
  <c r="H131" i="4"/>
  <c r="K131" i="4" s="1"/>
  <c r="J131" i="4" s="1"/>
  <c r="I130" i="4"/>
  <c r="H130" i="4"/>
  <c r="K130" i="4" s="1"/>
  <c r="J130" i="4" s="1"/>
  <c r="I129" i="4"/>
  <c r="H129" i="4"/>
  <c r="K129" i="4" s="1"/>
  <c r="J129" i="4" s="1"/>
  <c r="I128" i="4"/>
  <c r="H128" i="4"/>
  <c r="K128" i="4" s="1"/>
  <c r="J128" i="4" s="1"/>
  <c r="I127" i="4"/>
  <c r="H127" i="4"/>
  <c r="K127" i="4" s="1"/>
  <c r="J127" i="4" s="1"/>
  <c r="I126" i="4"/>
  <c r="H126" i="4"/>
  <c r="K126" i="4" s="1"/>
  <c r="J126" i="4" s="1"/>
  <c r="I125" i="4"/>
  <c r="H125" i="4"/>
  <c r="K125" i="4" s="1"/>
  <c r="J125" i="4" s="1"/>
  <c r="I124" i="4"/>
  <c r="H124" i="4"/>
  <c r="K124" i="4" s="1"/>
  <c r="J124" i="4" s="1"/>
  <c r="I123" i="4"/>
  <c r="H123" i="4"/>
  <c r="K123" i="4" s="1"/>
  <c r="J123" i="4" s="1"/>
  <c r="I122" i="4"/>
  <c r="H122" i="4"/>
  <c r="K122" i="4" s="1"/>
  <c r="J122" i="4" s="1"/>
  <c r="I121" i="4"/>
  <c r="H121" i="4"/>
  <c r="K121" i="4" s="1"/>
  <c r="J121" i="4" s="1"/>
  <c r="I120" i="4"/>
  <c r="H120" i="4"/>
  <c r="K120" i="4" s="1"/>
  <c r="J120" i="4" s="1"/>
  <c r="I119" i="4"/>
  <c r="H119" i="4"/>
  <c r="K119" i="4" s="1"/>
  <c r="J119" i="4" s="1"/>
  <c r="I118" i="4"/>
  <c r="H118" i="4"/>
  <c r="K118" i="4" s="1"/>
  <c r="J118" i="4" s="1"/>
  <c r="I117" i="4"/>
  <c r="H117" i="4"/>
  <c r="K117" i="4" s="1"/>
  <c r="J117" i="4" s="1"/>
  <c r="I116" i="4"/>
  <c r="H116" i="4"/>
  <c r="K116" i="4" s="1"/>
  <c r="J116" i="4" s="1"/>
  <c r="I115" i="4"/>
  <c r="H115" i="4"/>
  <c r="K115" i="4" s="1"/>
  <c r="J115" i="4" s="1"/>
  <c r="I114" i="4"/>
  <c r="H114" i="4"/>
  <c r="K114" i="4" s="1"/>
  <c r="J114" i="4" s="1"/>
  <c r="I113" i="4"/>
  <c r="H113" i="4"/>
  <c r="K113" i="4" s="1"/>
  <c r="J113" i="4" s="1"/>
  <c r="I112" i="4"/>
  <c r="H112" i="4"/>
  <c r="K112" i="4" s="1"/>
  <c r="J112" i="4" s="1"/>
  <c r="I111" i="4"/>
  <c r="H111" i="4"/>
  <c r="K111" i="4" s="1"/>
  <c r="J111" i="4" s="1"/>
  <c r="I110" i="4"/>
  <c r="H110" i="4"/>
  <c r="K110" i="4" s="1"/>
  <c r="J110" i="4" s="1"/>
  <c r="I109" i="4"/>
  <c r="H109" i="4"/>
  <c r="K109" i="4" s="1"/>
  <c r="J109" i="4" s="1"/>
  <c r="I108" i="4"/>
  <c r="H108" i="4"/>
  <c r="K108" i="4" s="1"/>
  <c r="J108" i="4" s="1"/>
  <c r="I107" i="4"/>
  <c r="H107" i="4"/>
  <c r="K107" i="4" s="1"/>
  <c r="J107" i="4" s="1"/>
  <c r="I106" i="4"/>
  <c r="H106" i="4"/>
  <c r="K106" i="4" s="1"/>
  <c r="J106" i="4" s="1"/>
  <c r="I105" i="4"/>
  <c r="H105" i="4"/>
  <c r="K105" i="4" s="1"/>
  <c r="J105" i="4" s="1"/>
  <c r="I104" i="4"/>
  <c r="H104" i="4"/>
  <c r="K104" i="4" s="1"/>
  <c r="J104" i="4" s="1"/>
  <c r="I103" i="4"/>
  <c r="H103" i="4"/>
  <c r="K103" i="4" s="1"/>
  <c r="J103" i="4" s="1"/>
  <c r="I102" i="4"/>
  <c r="H102" i="4"/>
  <c r="K102" i="4" s="1"/>
  <c r="J102" i="4" s="1"/>
  <c r="I101" i="4"/>
  <c r="H101" i="4"/>
  <c r="K101" i="4" s="1"/>
  <c r="J101" i="4" s="1"/>
  <c r="I100" i="4"/>
  <c r="H100" i="4"/>
  <c r="K100" i="4" s="1"/>
  <c r="J100" i="4" s="1"/>
  <c r="I99" i="4"/>
  <c r="H99" i="4"/>
  <c r="K99" i="4" s="1"/>
  <c r="J99" i="4" s="1"/>
  <c r="I98" i="4"/>
  <c r="H98" i="4"/>
  <c r="K98" i="4" s="1"/>
  <c r="J98" i="4" s="1"/>
  <c r="I97" i="4"/>
  <c r="H97" i="4"/>
  <c r="K97" i="4" s="1"/>
  <c r="J97" i="4" s="1"/>
  <c r="I96" i="4"/>
  <c r="H96" i="4"/>
  <c r="K96" i="4" s="1"/>
  <c r="J96" i="4" s="1"/>
  <c r="I95" i="4"/>
  <c r="H95" i="4"/>
  <c r="K95" i="4" s="1"/>
  <c r="J95" i="4" s="1"/>
  <c r="I94" i="4"/>
  <c r="H94" i="4"/>
  <c r="K94" i="4" s="1"/>
  <c r="J94" i="4" s="1"/>
  <c r="I93" i="4"/>
  <c r="H93" i="4"/>
  <c r="K93" i="4" s="1"/>
  <c r="J93" i="4" s="1"/>
  <c r="I92" i="4"/>
  <c r="H92" i="4"/>
  <c r="K92" i="4" s="1"/>
  <c r="J92" i="4" s="1"/>
  <c r="I91" i="4"/>
  <c r="H91" i="4"/>
  <c r="K91" i="4" s="1"/>
  <c r="J91" i="4" s="1"/>
  <c r="I90" i="4"/>
  <c r="H90" i="4"/>
  <c r="K90" i="4" s="1"/>
  <c r="J90" i="4" s="1"/>
  <c r="I89" i="4"/>
  <c r="H89" i="4"/>
  <c r="K89" i="4" s="1"/>
  <c r="J89" i="4" s="1"/>
  <c r="I88" i="4"/>
  <c r="H88" i="4"/>
  <c r="K88" i="4" s="1"/>
  <c r="J88" i="4" s="1"/>
  <c r="I87" i="4"/>
  <c r="H87" i="4"/>
  <c r="K87" i="4" s="1"/>
  <c r="J87" i="4" s="1"/>
  <c r="I86" i="4"/>
  <c r="H86" i="4"/>
  <c r="K86" i="4" s="1"/>
  <c r="J86" i="4" s="1"/>
  <c r="I85" i="4"/>
  <c r="H85" i="4"/>
  <c r="K85" i="4" s="1"/>
  <c r="J85" i="4" s="1"/>
  <c r="I84" i="4"/>
  <c r="H84" i="4"/>
  <c r="K84" i="4" s="1"/>
  <c r="J84" i="4" s="1"/>
  <c r="I83" i="4"/>
  <c r="H83" i="4"/>
  <c r="K83" i="4" s="1"/>
  <c r="J83" i="4" s="1"/>
  <c r="I82" i="4"/>
  <c r="H82" i="4"/>
  <c r="K82" i="4" s="1"/>
  <c r="J82" i="4" s="1"/>
  <c r="I81" i="4"/>
  <c r="H81" i="4"/>
  <c r="K81" i="4" s="1"/>
  <c r="J81" i="4" s="1"/>
  <c r="I80" i="4"/>
  <c r="H80" i="4"/>
  <c r="K80" i="4" s="1"/>
  <c r="J80" i="4" s="1"/>
  <c r="I79" i="4"/>
  <c r="H79" i="4"/>
  <c r="K79" i="4" s="1"/>
  <c r="J79" i="4" s="1"/>
  <c r="J71" i="4"/>
  <c r="I71" i="4"/>
  <c r="K71" i="4" s="1"/>
  <c r="H71" i="4"/>
  <c r="J70" i="4"/>
  <c r="I70" i="4"/>
  <c r="K70" i="4" s="1"/>
  <c r="H70" i="4"/>
  <c r="J69" i="4"/>
  <c r="I69" i="4"/>
  <c r="K69" i="4" s="1"/>
  <c r="H69" i="4"/>
  <c r="J67" i="4"/>
  <c r="I67" i="4"/>
  <c r="K67" i="4" s="1"/>
  <c r="H67" i="4"/>
  <c r="J66" i="4"/>
  <c r="I66" i="4"/>
  <c r="K66" i="4" s="1"/>
  <c r="H66" i="4"/>
  <c r="J65" i="4"/>
  <c r="I65" i="4"/>
  <c r="K65" i="4" s="1"/>
  <c r="H65" i="4"/>
  <c r="J63" i="4"/>
  <c r="I63" i="4"/>
  <c r="K63" i="4" s="1"/>
  <c r="H63" i="4"/>
  <c r="J62" i="4"/>
  <c r="I62" i="4"/>
  <c r="K62" i="4" s="1"/>
  <c r="H62" i="4"/>
  <c r="J61" i="4"/>
  <c r="I61" i="4"/>
  <c r="K61" i="4" s="1"/>
  <c r="H61" i="4"/>
  <c r="J59" i="4"/>
  <c r="I59" i="4"/>
  <c r="K59" i="4" s="1"/>
  <c r="H59" i="4"/>
  <c r="J57" i="4"/>
  <c r="I57" i="4"/>
  <c r="K57" i="4" s="1"/>
  <c r="H57" i="4"/>
  <c r="J56" i="4"/>
  <c r="I56" i="4"/>
  <c r="K56" i="4" s="1"/>
  <c r="H56" i="4"/>
  <c r="J55" i="4"/>
  <c r="I55" i="4"/>
  <c r="K55" i="4" s="1"/>
  <c r="H55" i="4"/>
  <c r="J54" i="4"/>
  <c r="I54" i="4"/>
  <c r="K54" i="4" s="1"/>
  <c r="H54" i="4"/>
  <c r="J53" i="4"/>
  <c r="I53" i="4"/>
  <c r="K53" i="4" s="1"/>
  <c r="H53" i="4"/>
  <c r="J52" i="4"/>
  <c r="I52" i="4"/>
  <c r="K52" i="4" s="1"/>
  <c r="H52" i="4"/>
  <c r="J51" i="4"/>
  <c r="I51" i="4"/>
  <c r="K51" i="4" s="1"/>
  <c r="H51" i="4"/>
  <c r="J50" i="4"/>
  <c r="I50" i="4"/>
  <c r="K50" i="4" s="1"/>
  <c r="H50" i="4"/>
  <c r="J49" i="4"/>
  <c r="I49" i="4"/>
  <c r="K49" i="4" s="1"/>
  <c r="H49" i="4"/>
  <c r="J48" i="4"/>
  <c r="I48" i="4"/>
  <c r="K48" i="4" s="1"/>
  <c r="H48" i="4"/>
  <c r="J47" i="4"/>
  <c r="I47" i="4"/>
  <c r="K47" i="4" s="1"/>
  <c r="H47" i="4"/>
  <c r="J46" i="4"/>
  <c r="I46" i="4"/>
  <c r="K46" i="4" s="1"/>
  <c r="H46" i="4"/>
  <c r="K44" i="4"/>
  <c r="J44" i="4"/>
  <c r="I44" i="4"/>
  <c r="H44" i="4"/>
  <c r="J43" i="4"/>
  <c r="I43" i="4"/>
  <c r="K43" i="4" s="1"/>
  <c r="H43" i="4"/>
  <c r="J42" i="4"/>
  <c r="I42" i="4"/>
  <c r="K42" i="4" s="1"/>
  <c r="H42" i="4"/>
  <c r="J41" i="4"/>
  <c r="I41" i="4"/>
  <c r="K41" i="4" s="1"/>
  <c r="H41" i="4"/>
  <c r="J40" i="4"/>
  <c r="I40" i="4"/>
  <c r="K40" i="4" s="1"/>
  <c r="H40" i="4"/>
  <c r="J38" i="4"/>
  <c r="I38" i="4"/>
  <c r="K38" i="4" s="1"/>
  <c r="H38" i="4"/>
  <c r="J36" i="4"/>
  <c r="I36" i="4"/>
  <c r="K36" i="4" s="1"/>
  <c r="H36" i="4"/>
  <c r="J35" i="4"/>
  <c r="I35" i="4"/>
  <c r="K35" i="4" s="1"/>
  <c r="H35" i="4"/>
  <c r="J34" i="4"/>
  <c r="I34" i="4"/>
  <c r="K34" i="4" s="1"/>
  <c r="H34" i="4"/>
  <c r="J33" i="4"/>
  <c r="I33" i="4"/>
  <c r="K33" i="4" s="1"/>
  <c r="H33" i="4"/>
  <c r="J32" i="4"/>
  <c r="I32" i="4"/>
  <c r="K32" i="4" s="1"/>
  <c r="H32" i="4"/>
  <c r="J31" i="4"/>
  <c r="I31" i="4"/>
  <c r="K31" i="4" s="1"/>
  <c r="H31" i="4"/>
  <c r="J30" i="4"/>
  <c r="I30" i="4"/>
  <c r="K30" i="4" s="1"/>
  <c r="H30" i="4"/>
  <c r="J29" i="4"/>
  <c r="I29" i="4"/>
  <c r="K29" i="4" s="1"/>
  <c r="H29" i="4"/>
  <c r="J28" i="4"/>
  <c r="I28" i="4"/>
  <c r="K28" i="4" s="1"/>
  <c r="H28" i="4"/>
  <c r="J27" i="4"/>
  <c r="I27" i="4"/>
  <c r="K27" i="4" s="1"/>
  <c r="H27" i="4"/>
  <c r="J26" i="4"/>
  <c r="I26" i="4"/>
  <c r="K26" i="4" s="1"/>
  <c r="H26" i="4"/>
  <c r="J24" i="4"/>
  <c r="I24" i="4"/>
  <c r="K24" i="4" s="1"/>
  <c r="H24" i="4"/>
  <c r="J23" i="4"/>
  <c r="I23" i="4"/>
  <c r="K23" i="4" s="1"/>
  <c r="H23" i="4"/>
  <c r="J22" i="4"/>
  <c r="I22" i="4"/>
  <c r="K22" i="4" s="1"/>
  <c r="H22" i="4"/>
  <c r="J21" i="4"/>
  <c r="I21" i="4"/>
  <c r="K21" i="4" s="1"/>
  <c r="H21" i="4"/>
  <c r="H19" i="4"/>
  <c r="K19" i="4"/>
  <c r="J19" i="4"/>
  <c r="I19" i="4"/>
  <c r="J18" i="4"/>
  <c r="I18" i="4"/>
  <c r="K18" i="4" s="1"/>
  <c r="H18" i="4"/>
  <c r="J17" i="4"/>
  <c r="I17" i="4"/>
  <c r="K17" i="4" s="1"/>
  <c r="H17" i="4"/>
  <c r="J16" i="4"/>
  <c r="I16" i="4"/>
  <c r="K16" i="4" s="1"/>
  <c r="H16" i="4"/>
  <c r="J15" i="4"/>
  <c r="I15" i="4"/>
  <c r="K15" i="4" s="1"/>
  <c r="H15" i="4"/>
  <c r="J14" i="4"/>
  <c r="I14" i="4"/>
  <c r="K14" i="4" s="1"/>
  <c r="H14" i="4"/>
  <c r="J13" i="4"/>
  <c r="I13" i="4"/>
  <c r="K13" i="4" s="1"/>
  <c r="H13" i="4"/>
  <c r="K12" i="4"/>
  <c r="J12" i="4"/>
  <c r="I12" i="4"/>
  <c r="H12" i="4"/>
  <c r="I52" i="3"/>
  <c r="J52" i="3"/>
  <c r="K52" i="3"/>
  <c r="K49" i="3"/>
  <c r="J49" i="3"/>
  <c r="I49" i="3"/>
  <c r="H49" i="3"/>
  <c r="J50" i="3"/>
  <c r="I50" i="3"/>
  <c r="K50" i="3" s="1"/>
  <c r="H50" i="3"/>
  <c r="J47" i="3"/>
  <c r="I47" i="3"/>
  <c r="K47" i="3" s="1"/>
  <c r="H47" i="3"/>
  <c r="J45" i="3"/>
  <c r="I45" i="3"/>
  <c r="K45" i="3" s="1"/>
  <c r="H45" i="3"/>
  <c r="J44" i="3"/>
  <c r="I44" i="3"/>
  <c r="K44" i="3" s="1"/>
  <c r="H44" i="3"/>
  <c r="J43" i="3"/>
  <c r="I43" i="3"/>
  <c r="K43" i="3" s="1"/>
  <c r="H43" i="3"/>
  <c r="J41" i="3"/>
  <c r="I41" i="3"/>
  <c r="K41" i="3" s="1"/>
  <c r="H41" i="3"/>
  <c r="J40" i="3"/>
  <c r="I40" i="3"/>
  <c r="K40" i="3" s="1"/>
  <c r="H40" i="3"/>
  <c r="J39" i="3"/>
  <c r="I39" i="3"/>
  <c r="K39" i="3" s="1"/>
  <c r="H39" i="3"/>
  <c r="J37" i="3"/>
  <c r="I37" i="3"/>
  <c r="K37" i="3" s="1"/>
  <c r="H37" i="3"/>
  <c r="J36" i="3"/>
  <c r="I36" i="3"/>
  <c r="K36" i="3" s="1"/>
  <c r="H36" i="3"/>
  <c r="J35" i="3"/>
  <c r="I35" i="3"/>
  <c r="K35" i="3" s="1"/>
  <c r="H35" i="3"/>
  <c r="J34" i="3"/>
  <c r="I34" i="3"/>
  <c r="K34" i="3" s="1"/>
  <c r="H34" i="3"/>
  <c r="H32" i="3"/>
  <c r="I32" i="3"/>
  <c r="J32" i="3"/>
  <c r="K32" i="3"/>
  <c r="J31" i="3"/>
  <c r="I31" i="3"/>
  <c r="K31" i="3" s="1"/>
  <c r="H31" i="3"/>
  <c r="K28" i="3"/>
  <c r="J28" i="3"/>
  <c r="I28" i="3"/>
  <c r="H28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9" i="3"/>
  <c r="I29" i="3"/>
  <c r="J29" i="3"/>
  <c r="K29" i="3"/>
  <c r="K12" i="3"/>
  <c r="I12" i="3"/>
  <c r="J12" i="3"/>
  <c r="H12" i="3"/>
  <c r="I77" i="4" l="1"/>
  <c r="H77" i="4"/>
  <c r="K77" i="4" s="1"/>
  <c r="J77" i="4" s="1"/>
  <c r="I76" i="4" l="1"/>
  <c r="H76" i="4"/>
  <c r="K76" i="4" s="1"/>
  <c r="I75" i="4"/>
  <c r="H75" i="4"/>
  <c r="K75" i="4" s="1"/>
  <c r="I73" i="4"/>
  <c r="H73" i="4"/>
  <c r="K73" i="4" s="1"/>
  <c r="J73" i="4" l="1"/>
  <c r="J76" i="4"/>
  <c r="J75" i="4"/>
</calcChain>
</file>

<file path=xl/sharedStrings.xml><?xml version="1.0" encoding="utf-8"?>
<sst xmlns="http://schemas.openxmlformats.org/spreadsheetml/2006/main" count="530" uniqueCount="240">
  <si>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</si>
  <si>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</si>
  <si>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</si>
  <si>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</si>
  <si>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</si>
  <si>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</si>
  <si>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</si>
  <si>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</si>
  <si>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</si>
  <si>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</si>
  <si>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Материалы/ оборудование</t>
  </si>
  <si>
    <t xml:space="preserve"> СМР/ ПНР </t>
  </si>
  <si>
    <t>Всего,
руб. с НДС</t>
  </si>
  <si>
    <t>шт</t>
  </si>
  <si>
    <t>м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</si>
  <si>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</si>
  <si>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</si>
  <si>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</si>
  <si>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</si>
  <si>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</si>
  <si>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</si>
  <si>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</si>
  <si>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</si>
  <si>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</si>
  <si>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</si>
  <si>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</si>
  <si>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</si>
  <si>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6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</si>
  <si>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</si>
  <si>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</si>
  <si>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</si>
  <si>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</si>
  <si>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</si>
  <si>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</si>
  <si>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10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</si>
  <si>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</si>
  <si>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</si>
  <si>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</si>
  <si>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</si>
  <si>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</si>
  <si>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</si>
  <si>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</si>
  <si>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</si>
  <si>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</si>
  <si>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</si>
  <si>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</si>
  <si>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</si>
  <si>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</si>
  <si>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</si>
  <si>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</si>
  <si>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 xml:space="preserve">на выполнение работ по монтажу 1этапа магистальных систем водоснабжения и бытовой канализации </t>
  </si>
  <si>
    <t>на объекте «строительства жилого массива"Крымская Роза"(площадью 100,63 Га), границами площади которого служат: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Симферополь. 1 этап строительства»</t>
  </si>
  <si>
    <t>Цена за единицу, руб. с НДС</t>
  </si>
  <si>
    <t>Стоимость всего, руб. с НДС</t>
  </si>
  <si>
    <t>Система В1 и В2 (Питьевой и пожарный водопровод  )</t>
  </si>
  <si>
    <t>ДНИЩЕ</t>
  </si>
  <si>
    <t>ПЛИТА ПЕРЕКРЫТИЯ</t>
  </si>
  <si>
    <t>П24-5Б</t>
  </si>
  <si>
    <t>Д-25-25</t>
  </si>
  <si>
    <t>Д-45-35</t>
  </si>
  <si>
    <t>Д-25-20</t>
  </si>
  <si>
    <t>Д-35-25</t>
  </si>
  <si>
    <t>П24д-5</t>
  </si>
  <si>
    <t>П18д-5</t>
  </si>
  <si>
    <t>П04</t>
  </si>
  <si>
    <t>Б8</t>
  </si>
  <si>
    <t>П21д-5</t>
  </si>
  <si>
    <t>П21-5Б</t>
  </si>
  <si>
    <t>П21д-5А</t>
  </si>
  <si>
    <t>П24д-5А</t>
  </si>
  <si>
    <t>П21-5А</t>
  </si>
  <si>
    <t>ГОРЛОВИНА</t>
  </si>
  <si>
    <t>К06</t>
  </si>
  <si>
    <t>СТРЕМЯНКА</t>
  </si>
  <si>
    <t>С8</t>
  </si>
  <si>
    <t>С6</t>
  </si>
  <si>
    <t>С2</t>
  </si>
  <si>
    <t>С3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</si>
  <si>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2000 мм.</t>
    </r>
  </si>
  <si>
    <t>Колодец  ВК3</t>
  </si>
  <si>
    <t>Колодец  ВК4</t>
  </si>
  <si>
    <t>ПН20</t>
  </si>
  <si>
    <t>РАБОЧАЯ ЧАСТЬ</t>
  </si>
  <si>
    <t>КС20.6С</t>
  </si>
  <si>
    <t>КС20.9С</t>
  </si>
  <si>
    <t>1ПП20-2</t>
  </si>
  <si>
    <t>КС20.3</t>
  </si>
  <si>
    <t>Колодец  ВК5</t>
  </si>
  <si>
    <t>Колодец  ВК6</t>
  </si>
  <si>
    <t>Колодец  ВК7</t>
  </si>
  <si>
    <t>Колодец  ВК8</t>
  </si>
  <si>
    <t>Колодец  ВК10</t>
  </si>
  <si>
    <t>Камера ВК0 (марка ПК2А ) 
- 2500 х 2500 х 4500(h) мм.</t>
  </si>
  <si>
    <t>Камера ВК1 (марка ПК12) 
- 4500 х 3500 х 2400(h) мм.</t>
  </si>
  <si>
    <t>Камера ВК2 (марка ПК1А) 
- 2500 х 2000 х 1800(h) мм.</t>
  </si>
  <si>
    <t>Камера ВК9 (марка ПК7) 
- 3500 х 2500 х 2400(h) мм.</t>
  </si>
  <si>
    <t>Камера ВК13 (марка ПК1Г) 
- 2500 х 2000 х 1800(h) мм.</t>
  </si>
  <si>
    <t>Камера ВК12 (марка ПК1Г) 
- 2500 х 2000 х 2100(h) мм.</t>
  </si>
  <si>
    <t>Камера ВК18 (марка ПК1А) 
- 2500 х 2000 х 1800(h) мм.</t>
  </si>
  <si>
    <t>Камера ВК19 (марка ПК1А) 
- 2500 х 2000 х 1800(h) мм.</t>
  </si>
  <si>
    <t xml:space="preserve">Бетон М150/М50 = 12,93/1,02м3 </t>
  </si>
  <si>
    <t xml:space="preserve">Бетон М150/М50 = 11,05/2,19м3 </t>
  </si>
  <si>
    <t xml:space="preserve">Бетон М150/М50 = 3,9/0,7м3 </t>
  </si>
  <si>
    <t xml:space="preserve">Бетон М150/М50 = 6,7/1,27м3 </t>
  </si>
  <si>
    <t xml:space="preserve">Бетон М150/М50 = 4,5/0,7м3 </t>
  </si>
  <si>
    <t>Колодец  ВК11</t>
  </si>
  <si>
    <t>Колодец  ВК14</t>
  </si>
  <si>
    <t>Колодец  ВК15</t>
  </si>
  <si>
    <t>Колодец  ВК16</t>
  </si>
  <si>
    <t>Колодец  ВК20</t>
  </si>
  <si>
    <t>МОКРЫЙ КОЛОДЕЦ</t>
  </si>
  <si>
    <t>Мокрый колодец  МК0</t>
  </si>
  <si>
    <t>Мокрый колодец  МК1</t>
  </si>
  <si>
    <t>Мокрый колодец  МК2</t>
  </si>
  <si>
    <t>ОБОРУДОВАНИЕ И МАТЕРИАЛЛЫ</t>
  </si>
  <si>
    <t>Задвижка клиновая стальная Ду-400мм Ру-1,6МПа</t>
  </si>
  <si>
    <t>30с541нж</t>
  </si>
  <si>
    <t>компл.</t>
  </si>
  <si>
    <t>Задвижка клиновая стальная Ду-200мм Ру-1,6МПа</t>
  </si>
  <si>
    <t>30с41нж</t>
  </si>
  <si>
    <t>Задвижка клиновая стальная Ду-150мм Ру-1,6МПа</t>
  </si>
  <si>
    <t>Задвижка клиновая стальная Ду-250мм Ру-1,6МПа</t>
  </si>
  <si>
    <t>Задвижка клиновая стальная Ду-350мм Ру-1,6МПа</t>
  </si>
  <si>
    <t>Задвижка клиновая стальная Ду-300мм Ру-1,6МПа</t>
  </si>
  <si>
    <t>Задвижка клиновая стальная Ду-50мм Ру-1,6МПа</t>
  </si>
  <si>
    <t>Пожарная подставка тройник фланцевый Ду-250мм.</t>
  </si>
  <si>
    <t>ППТФ 250х150</t>
  </si>
  <si>
    <t>Пожарная подставка тройник фланцевый Ду-200мм.</t>
  </si>
  <si>
    <t>ППТФ 200х150</t>
  </si>
  <si>
    <t>Пожарная подставка тройник фланцевый Ду-300мм.</t>
  </si>
  <si>
    <t>ППТФ 300х150</t>
  </si>
  <si>
    <t>Пожарная подставка тройник фланцевый Ду-150мм.</t>
  </si>
  <si>
    <t>ППТФ 150х150</t>
  </si>
  <si>
    <t>ППТФ 200х200</t>
  </si>
  <si>
    <t>Тройник стальной приварной 426 х 426</t>
  </si>
  <si>
    <t>ГОСТ 17376-2001</t>
  </si>
  <si>
    <t>Тройник стальной приварной 426 х 159</t>
  </si>
  <si>
    <t>Тройник стальной приварной 426 х 377</t>
  </si>
  <si>
    <t>Тройник стальной приварной 426 х 325</t>
  </si>
  <si>
    <t>Тройник фланцевый 150 х 150</t>
  </si>
  <si>
    <t>ТФ 150 х 150</t>
  </si>
  <si>
    <t>Тройник фланцевый 250 х 150</t>
  </si>
  <si>
    <t>ТФ 250 х 150</t>
  </si>
  <si>
    <t>Тройник фланцевый 300 х 150</t>
  </si>
  <si>
    <t>ТФ 300 х 150</t>
  </si>
  <si>
    <t>Тройник стальной приварной 325 х 159</t>
  </si>
  <si>
    <t>Переход стальной приварной К-2-426х10 - 325х8</t>
  </si>
  <si>
    <t>ГОСТ 17378-2001</t>
  </si>
  <si>
    <t>Переход стальной приварной К-2-426х10 - 219х6</t>
  </si>
  <si>
    <t>Переход стальной приварной К-2-426х10 - 273х8</t>
  </si>
  <si>
    <t>Переход стальной приварной К-2-426х10 - 159х8</t>
  </si>
  <si>
    <t>Переход стальной приварной К-2-325х10 - 219х8</t>
  </si>
  <si>
    <t>Переход стальной приварной К-2-273х10 - 219х8</t>
  </si>
  <si>
    <t>Переход стальной фланцевый 200х150</t>
  </si>
  <si>
    <t>ХФ 200 х 150</t>
  </si>
  <si>
    <t>Устройство для выпуска воздуха Ду-100мм, Ру1,0МПа</t>
  </si>
  <si>
    <t>ВМТ-100</t>
  </si>
  <si>
    <t>Тройник стальной приварной 219 х 108</t>
  </si>
  <si>
    <t>Тройник стальной приварной 273 х 108</t>
  </si>
  <si>
    <t>Тройник стальной приварной 426 х 108</t>
  </si>
  <si>
    <t>Задвижка клиновая стальная Ду-100мм Ру-1,6МПа</t>
  </si>
  <si>
    <t>Муфта переходная (ПЭ/сталь) 450/426</t>
  </si>
  <si>
    <t>Муфта переходная (ПЭ/сталь) 160/159</t>
  </si>
  <si>
    <t>Муфта переходная (ПЭ/сталь) 400/377</t>
  </si>
  <si>
    <t>Муфта переходная (ПЭ/сталь) 280/273</t>
  </si>
  <si>
    <t>Муфта переходная (ПЭ/сталь) 225/219</t>
  </si>
  <si>
    <t>Муфта переходная (ПЭ/сталь) 355/325</t>
  </si>
  <si>
    <r>
      <t xml:space="preserve">Сальник для прохода труб через ж/б колодец для трубы ПЭ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160мм</t>
    </r>
  </si>
  <si>
    <r>
      <t xml:space="preserve">Сальник для прохода труб через ж/б колодец для трубы ПЭ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450мм</t>
    </r>
  </si>
  <si>
    <r>
      <t xml:space="preserve">Сальник для прохода труб через ж/б колодец для трубы ПЭ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400мм</t>
    </r>
  </si>
  <si>
    <r>
      <t xml:space="preserve">Сальник для прохода труб через ж/б колодец для трубы ПЭ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280мм</t>
    </r>
  </si>
  <si>
    <r>
      <t xml:space="preserve">Сальник для прохода труб через ж/б колодец для трубы ПЭ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225мм</t>
    </r>
  </si>
  <si>
    <r>
      <t xml:space="preserve">Сальник для прохода труб через ж/б колодец для трубы ПЭ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355мм</t>
    </r>
  </si>
  <si>
    <t>Тройник стальной приварной 377 х 377</t>
  </si>
  <si>
    <t>Переход стальной приварной К-2-377х10 - 237х8</t>
  </si>
  <si>
    <t>Клапан обратный фланцевый Ду-200мм Ру-1,6МПа</t>
  </si>
  <si>
    <t>19ч21бр</t>
  </si>
  <si>
    <t>Водомер фланцевый Ду-200мм Ру-1,6МПа IP68</t>
  </si>
  <si>
    <t>СТВХ-200 ДГ</t>
  </si>
  <si>
    <t xml:space="preserve">Кран трехходовой для манометра </t>
  </si>
  <si>
    <t>Манометр показывающий</t>
  </si>
  <si>
    <t>Отвод стальной приварной 426 х 8 R=1DN</t>
  </si>
  <si>
    <t>ГОСТ 17375-2001</t>
  </si>
  <si>
    <t>Отвод стальной приварной 426 х 8 R=1,5DN</t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</si>
  <si>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450х26.7 (питьевая)</t>
    </r>
  </si>
  <si>
    <t>ГОСТ 18599-2001</t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</si>
  <si>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400х23.7 (питьевая)</t>
    </r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</si>
  <si>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280х16,6 (питьевая)</t>
    </r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</si>
  <si>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160х9,5 (питьевая)</t>
    </r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</si>
  <si>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225х13,4 (питьевая)</t>
    </r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</si>
  <si>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355х21,1 (питьевая)</t>
    </r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</si>
  <si>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800х47,4 (техническая)</t>
    </r>
  </si>
  <si>
    <r>
      <t xml:space="preserve">Труба полиэтиленовая водопроводная SDR17 ПЭ100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560х33,2 (техническая)</t>
    </r>
  </si>
  <si>
    <t>Кольцо опорно-направляющее ОНК - (труба ПЭ 450/кожух ПЭ 800)</t>
  </si>
  <si>
    <t>Кольцо опорно-направляющее ОНК - (труба ПЭ 280/кожух ПЭ 560)</t>
  </si>
  <si>
    <t>Кольцо опорно-направляющее ОНК - (труба ПЭ 225/кожух ПЭ 560)</t>
  </si>
  <si>
    <t>Кольцо опорно-направляющее ОНК - (труба ПЭ 160/кожух ПЭ 560)</t>
  </si>
  <si>
    <t>Манжета герметизирующая резинотканевая (труба ПЭ 450/кожух ПЭ 800)</t>
  </si>
  <si>
    <t>Манжета герметизирующая резинотканевая (труба ПЭ 280/кожух ПЭ 560)</t>
  </si>
  <si>
    <t>Манжета герметизирующая резинотканевая (труба ПЭ 225/кожух ПЭ 560)</t>
  </si>
  <si>
    <t>Манжета герметизирующая резинотканевая (труба ПЭ 160/кожух ПЭ 560)</t>
  </si>
  <si>
    <t>КАМЕРЫ ВОДОСНАБЖЕНИЯ</t>
  </si>
  <si>
    <t>КОЛОДЦЫ ВОДОСНАБЖЕНИЯ</t>
  </si>
  <si>
    <t>КОЛОДЦЫ КАНАЛИЗАЦИОННЫЕ</t>
  </si>
  <si>
    <t>Колодец  КК 2-5.1</t>
  </si>
  <si>
    <t>Колодец  КК 2-5.2</t>
  </si>
  <si>
    <t>Колодец  КК 2-5.3</t>
  </si>
  <si>
    <t>Колодец  КК 2-5</t>
  </si>
  <si>
    <t>Колодец  КК 2-6</t>
  </si>
  <si>
    <t>Колодец  КК 2-7</t>
  </si>
  <si>
    <t>Колодец  КК 2-8</t>
  </si>
  <si>
    <t>Колодец  КК 1-9.1</t>
  </si>
  <si>
    <t>Колодец  КК 1-9.2</t>
  </si>
  <si>
    <t>Колодец  КК 1-9</t>
  </si>
  <si>
    <t>Колодец  КК 1-10</t>
  </si>
  <si>
    <t>Колодец  КК 1-11</t>
  </si>
  <si>
    <t>Колодец  КК 1-12</t>
  </si>
  <si>
    <t>Колодец  КК 1-13</t>
  </si>
  <si>
    <t>Колодец  КК 1-14</t>
  </si>
  <si>
    <t>Колодец  КК 1-15</t>
  </si>
  <si>
    <t>Колодец  КК 1-16</t>
  </si>
  <si>
    <t>Колодец  КК 1-17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</si>
  <si>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1000 мм.</t>
    </r>
  </si>
  <si>
    <t>ПН15</t>
  </si>
  <si>
    <t>КС15.9</t>
  </si>
  <si>
    <t>1ПП15-1</t>
  </si>
  <si>
    <t>КС7.3</t>
  </si>
  <si>
    <t>КС7.9</t>
  </si>
  <si>
    <t>Гидроизоляция камер</t>
  </si>
  <si>
    <t>Гидроизоляция мокрых колодцев</t>
  </si>
  <si>
    <t>КС15.6</t>
  </si>
  <si>
    <t>ПН10</t>
  </si>
  <si>
    <t>КС10.6</t>
  </si>
  <si>
    <t>КС10.9</t>
  </si>
  <si>
    <t>КИРПИЧНАЯ КЛАДКА</t>
  </si>
  <si>
    <t>ряды</t>
  </si>
  <si>
    <t>Кирпичная кладка</t>
  </si>
  <si>
    <t>ПП10-1</t>
  </si>
  <si>
    <t>Двухслойная гофрированная труба со структурированной стенкой "Корсис" Ду-300мм.</t>
  </si>
  <si>
    <t>Лента сигнальная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</si>
</sst>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1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7" tint="0.59999389629810485"/>
        <bgColor rgb="FF969696"/>
      </patternFill>
    </fill>
    <fill>
      <patternFill patternType="solid">
        <fgColor theme="7" tint="0.59999389629810485"/>
        <bgColor rgb="FFDDD9C3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6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21" fillId="12" borderId="5" xfId="20" applyFont="1" applyFill="1" applyBorder="1" applyAlignment="1" applyProtection="1">
      <alignment vertical="top" wrapText="1"/>
      <protection locked="0"/>
    </xf>
    <xf numFmtId="4" fontId="21" fillId="12" borderId="6" xfId="20" applyNumberFormat="1" applyFont="1" applyFill="1" applyBorder="1" applyAlignment="1" applyProtection="1">
      <alignment vertical="top" wrapText="1"/>
      <protection locked="0"/>
    </xf>
    <xf numFmtId="4" fontId="21" fillId="12" borderId="4" xfId="20" applyNumberFormat="1" applyFont="1" applyFill="1" applyBorder="1" applyAlignment="1" applyProtection="1">
      <alignment vertical="top" wrapText="1"/>
      <protection locked="0"/>
    </xf>
    <xf numFmtId="4" fontId="21" fillId="12" borderId="5" xfId="20" applyNumberFormat="1" applyFont="1" applyFill="1" applyBorder="1" applyAlignment="1" applyProtection="1">
      <alignment vertical="top" wrapText="1"/>
      <protection locked="0"/>
    </xf>
    <xf numFmtId="4" fontId="21" fillId="12" borderId="5" xfId="20" applyNumberFormat="1" applyFont="1" applyFill="1" applyBorder="1" applyAlignment="1" applyProtection="1">
      <alignment vertical="top" wrapText="1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4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0" fontId="23" fillId="0" borderId="10" xfId="20" applyFont="1" applyBorder="1" applyAlignment="1" applyProtection="1">
      <alignment horizontal="center" vertical="center" wrapText="1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3" borderId="6" xfId="20" applyNumberFormat="1" applyFont="1" applyFill="1" applyBorder="1" applyAlignment="1" applyProtection="1">
      <alignment vertical="center" wrapText="1"/>
      <protection locked="0"/>
    </xf>
    <xf numFmtId="4" fontId="21" fillId="13" borderId="4" xfId="20" applyNumberFormat="1" applyFont="1" applyFill="1" applyBorder="1" applyAlignment="1" applyProtection="1">
      <alignment vertical="center" wrapText="1"/>
      <protection locked="0"/>
    </xf>
    <xf numFmtId="4" fontId="21" fillId="13" borderId="5" xfId="20" applyNumberFormat="1" applyFont="1" applyFill="1" applyBorder="1" applyAlignment="1" applyProtection="1">
      <alignment vertical="center" wrapText="1"/>
      <protection locked="0"/>
    </xf>
    <xf numFmtId="164" fontId="26" fillId="14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5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6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0" xfId="34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9" fontId="22" fillId="0" borderId="0" xfId="20" applyNumberFormat="1" applyFont="1" applyBorder="1" applyAlignment="1" applyProtection="1">
      <alignment horizontal="center" vertical="top" wrapText="1"/>
      <protection locked="0"/>
    </xf>
    <xf numFmtId="0" fontId="23" fillId="0" borderId="0" xfId="20" applyFont="1" applyBorder="1" applyAlignment="1" applyProtection="1">
      <alignment horizontal="left" vertical="top" wrapText="1"/>
    </xf>
    <xf numFmtId="0" fontId="23" fillId="0" borderId="23" xfId="34" applyNumberFormat="1" applyFont="1" applyBorder="1" applyAlignment="1" applyProtection="1">
      <alignment horizontal="center" vertical="top" wrapText="1"/>
      <protection locked="0"/>
    </xf>
    <xf numFmtId="0" fontId="23" fillId="0" borderId="24" xfId="20" applyFont="1" applyBorder="1" applyAlignment="1" applyProtection="1">
      <alignment horizontal="center" vertical="top" wrapText="1"/>
    </xf>
    <xf numFmtId="4" fontId="23" fillId="0" borderId="25" xfId="34" applyNumberFormat="1" applyFont="1" applyBorder="1" applyAlignment="1" applyProtection="1">
      <alignment horizontal="center" vertical="top"/>
      <protection locked="0"/>
    </xf>
    <xf numFmtId="4" fontId="23" fillId="9" borderId="26" xfId="34" applyNumberFormat="1" applyFont="1" applyFill="1" applyBorder="1" applyAlignment="1" applyProtection="1">
      <alignment horizontal="right" vertical="top"/>
      <protection locked="0"/>
    </xf>
    <xf numFmtId="4" fontId="23" fillId="9" borderId="24" xfId="34" applyNumberFormat="1" applyFont="1" applyFill="1" applyBorder="1" applyAlignment="1" applyProtection="1">
      <alignment horizontal="right" vertical="top"/>
      <protection locked="0"/>
    </xf>
    <xf numFmtId="4" fontId="23" fillId="0" borderId="24" xfId="34" applyNumberFormat="1" applyFont="1" applyBorder="1" applyAlignment="1" applyProtection="1">
      <alignment horizontal="right" vertical="top"/>
    </xf>
    <xf numFmtId="4" fontId="23" fillId="0" borderId="25" xfId="34" applyNumberFormat="1" applyFont="1" applyBorder="1" applyAlignment="1" applyProtection="1">
      <alignment horizontal="right" vertical="top"/>
    </xf>
    <xf numFmtId="0" fontId="23" fillId="0" borderId="10" xfId="20" applyFont="1" applyFill="1" applyBorder="1" applyAlignment="1" applyProtection="1">
      <alignment horizontal="left" vertical="center" wrapText="1"/>
    </xf>
    <xf numFmtId="0" fontId="21" fillId="16" borderId="5" xfId="20" applyFont="1" applyFill="1" applyBorder="1" applyAlignment="1" applyProtection="1">
      <alignment vertical="top" wrapText="1"/>
      <protection locked="0"/>
    </xf>
    <xf numFmtId="4" fontId="21" fillId="16" borderId="6" xfId="20" applyNumberFormat="1" applyFont="1" applyFill="1" applyBorder="1" applyAlignment="1" applyProtection="1">
      <alignment vertical="top" wrapText="1"/>
      <protection locked="0"/>
    </xf>
    <xf numFmtId="4" fontId="23" fillId="17" borderId="12" xfId="34" applyNumberFormat="1" applyFont="1" applyFill="1" applyBorder="1" applyAlignment="1" applyProtection="1">
      <alignment horizontal="right" vertical="top"/>
      <protection locked="0"/>
    </xf>
    <xf numFmtId="4" fontId="23" fillId="17" borderId="10" xfId="34" applyNumberFormat="1" applyFont="1" applyFill="1" applyBorder="1" applyAlignment="1" applyProtection="1">
      <alignment horizontal="right" vertical="top"/>
      <protection locked="0"/>
    </xf>
    <xf numFmtId="4" fontId="23" fillId="18" borderId="10" xfId="34" applyNumberFormat="1" applyFont="1" applyFill="1" applyBorder="1" applyAlignment="1" applyProtection="1">
      <alignment horizontal="right" vertical="top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1" borderId="2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left" vertical="top" wrapText="1"/>
      <protection locked="0"/>
    </xf>
    <xf numFmtId="0" fontId="21" fillId="12" borderId="4" xfId="20" applyFont="1" applyFill="1" applyBorder="1" applyAlignment="1" applyProtection="1">
      <alignment horizontal="left" vertical="center" wrapText="1"/>
      <protection locked="0"/>
    </xf>
    <xf numFmtId="0" fontId="21" fillId="13" borderId="4" xfId="20" applyFont="1" applyFill="1" applyBorder="1" applyAlignment="1" applyProtection="1">
      <alignment horizontal="center" vertical="center" wrapText="1"/>
      <protection locked="0"/>
    </xf>
    <xf numFmtId="0" fontId="24" fillId="14" borderId="4" xfId="20" applyFont="1" applyFill="1" applyBorder="1" applyAlignment="1" applyProtection="1">
      <alignment horizontal="left" vertical="center" wrapText="1"/>
      <protection locked="0"/>
    </xf>
    <xf numFmtId="0" fontId="25" fillId="14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1" fillId="16" borderId="4" xfId="20" applyFont="1" applyFill="1" applyBorder="1" applyAlignment="1" applyProtection="1">
      <alignment horizontal="left" vertical="top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9"/>
  <sheetViews>
    <sheetView tabSelected="1" zoomScale="66" zoomScaleNormal="66" workbookViewId="0">
      <selection activeCell="B16" sqref="B16"/>
    </sheetView>
  </sheetViews>
  <sheetFormatPr defaultRowHeight="15.75" outlineLevelRow="3" x14ac:dyDescent="0.25"/>
  <cols>
    <col min="1" max="1" width="11.28515625" style="1" customWidth="1"/>
    <col min="2" max="2" width="58.710937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24" ht="17.45" customHeight="1" x14ac:dyDescent="0.2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024" ht="33.6" customHeight="1" x14ac:dyDescent="0.25">
      <c r="A4" s="62" t="s">
        <v>51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024" ht="15" customHeight="1" thickBot="1" x14ac:dyDescent="0.3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024" ht="36.950000000000003" customHeight="1" thickBot="1" x14ac:dyDescent="0.3">
      <c r="A6" s="12"/>
      <c r="B6" s="12"/>
      <c r="C6" s="12"/>
      <c r="D6" s="12"/>
      <c r="E6" s="12"/>
      <c r="F6" s="64" t="s">
        <v>3</v>
      </c>
      <c r="G6" s="64"/>
      <c r="H6" s="65" t="s">
        <v>4</v>
      </c>
      <c r="I6" s="65"/>
      <c r="J6" s="65"/>
      <c r="K6" s="65"/>
    </row>
    <row r="7" spans="1:1024" ht="32.25" customHeight="1" thickBot="1" x14ac:dyDescent="0.3">
      <c r="A7" s="66" t="s">
        <v>5</v>
      </c>
      <c r="B7" s="67" t="s">
        <v>6</v>
      </c>
      <c r="C7" s="67" t="s">
        <v>7</v>
      </c>
      <c r="D7" s="67" t="s">
        <v>8</v>
      </c>
      <c r="E7" s="68" t="s">
        <v>9</v>
      </c>
      <c r="F7" s="69" t="s">
        <v>52</v>
      </c>
      <c r="G7" s="69"/>
      <c r="H7" s="69"/>
      <c r="I7" s="70" t="s">
        <v>53</v>
      </c>
      <c r="J7" s="70"/>
      <c r="K7" s="70"/>
    </row>
    <row r="8" spans="1:1024" ht="15.75" customHeight="1" thickBot="1" x14ac:dyDescent="0.3">
      <c r="A8" s="66"/>
      <c r="B8" s="67"/>
      <c r="C8" s="67"/>
      <c r="D8" s="67"/>
      <c r="E8" s="68"/>
      <c r="F8" s="69"/>
      <c r="G8" s="69"/>
      <c r="H8" s="69"/>
      <c r="I8" s="70"/>
      <c r="J8" s="70"/>
      <c r="K8" s="70"/>
    </row>
    <row r="9" spans="1:1024" ht="36" customHeight="1" thickBot="1" x14ac:dyDescent="0.3">
      <c r="A9" s="66"/>
      <c r="B9" s="67"/>
      <c r="C9" s="67"/>
      <c r="D9" s="67"/>
      <c r="E9" s="68"/>
      <c r="F9" s="13" t="s">
        <v>10</v>
      </c>
      <c r="G9" s="14" t="s">
        <v>11</v>
      </c>
      <c r="H9" s="14" t="s">
        <v>12</v>
      </c>
      <c r="I9" s="14" t="s">
        <v>10</v>
      </c>
      <c r="J9" s="14" t="s">
        <v>11</v>
      </c>
      <c r="K9" s="14" t="s">
        <v>12</v>
      </c>
    </row>
    <row r="10" spans="1:1024" s="20" customFormat="1" ht="17.25" customHeight="1" thickBot="1" x14ac:dyDescent="0.3">
      <c r="A10" s="71" t="s">
        <v>54</v>
      </c>
      <c r="B10" s="71"/>
      <c r="C10" s="71"/>
      <c r="D10" s="15"/>
      <c r="E10" s="16"/>
      <c r="F10" s="17"/>
      <c r="G10" s="18"/>
      <c r="H10" s="19"/>
      <c r="I10" s="19"/>
      <c r="J10" s="19"/>
      <c r="K10" s="19"/>
      <c r="AMJ10"/>
    </row>
    <row r="11" spans="1:1024" s="20" customFormat="1" ht="16.5" thickBot="1" x14ac:dyDescent="0.3">
      <c r="A11" s="71" t="s">
        <v>201</v>
      </c>
      <c r="B11" s="71"/>
      <c r="C11" s="71"/>
      <c r="D11" s="15"/>
      <c r="E11" s="16"/>
      <c r="F11" s="17"/>
      <c r="G11" s="18"/>
      <c r="H11" s="19"/>
      <c r="I11" s="19"/>
      <c r="J11" s="19"/>
      <c r="K11" s="19"/>
      <c r="AMJ11"/>
    </row>
    <row r="12" spans="1:1024" s="20" customFormat="1" ht="31.5" outlineLevel="3" x14ac:dyDescent="0.25">
      <c r="A12" s="21"/>
      <c r="B12" s="22" t="s">
        <v>92</v>
      </c>
      <c r="C12" s="45" t="s">
        <v>100</v>
      </c>
      <c r="D12" s="24" t="s">
        <v>13</v>
      </c>
      <c r="E12" s="25">
        <v>1</v>
      </c>
      <c r="F12" s="26"/>
      <c r="G12" s="27"/>
      <c r="H12" s="28">
        <f>F12+G12</f>
        <v>0</v>
      </c>
      <c r="I12" s="28">
        <f>E12*F12</f>
        <v>0</v>
      </c>
      <c r="J12" s="28">
        <f>E12*G12</f>
        <v>0</v>
      </c>
      <c r="K12" s="28">
        <f>I12+J12</f>
        <v>0</v>
      </c>
      <c r="AMJ12"/>
    </row>
    <row r="13" spans="1:1024" s="20" customFormat="1" ht="31.5" outlineLevel="3" x14ac:dyDescent="0.25">
      <c r="A13" s="21"/>
      <c r="B13" s="22" t="s">
        <v>93</v>
      </c>
      <c r="C13" s="45" t="s">
        <v>101</v>
      </c>
      <c r="D13" s="24" t="s">
        <v>13</v>
      </c>
      <c r="E13" s="25">
        <v>1</v>
      </c>
      <c r="F13" s="26"/>
      <c r="G13" s="27"/>
      <c r="H13" s="28">
        <f t="shared" ref="H13:H18" si="0">F13+G13</f>
        <v>0</v>
      </c>
      <c r="I13" s="28">
        <f t="shared" ref="I13:I19" si="1">E13*F13</f>
        <v>0</v>
      </c>
      <c r="J13" s="28">
        <f t="shared" ref="J13:J19" si="2">E13*G13</f>
        <v>0</v>
      </c>
      <c r="K13" s="28">
        <f t="shared" ref="K13:K18" si="3">I13+J13</f>
        <v>0</v>
      </c>
      <c r="AMJ13"/>
    </row>
    <row r="14" spans="1:1024" s="20" customFormat="1" ht="31.5" outlineLevel="3" x14ac:dyDescent="0.25">
      <c r="A14" s="21"/>
      <c r="B14" s="22" t="s">
        <v>94</v>
      </c>
      <c r="C14" s="45" t="s">
        <v>102</v>
      </c>
      <c r="D14" s="24" t="s">
        <v>13</v>
      </c>
      <c r="E14" s="25">
        <v>1</v>
      </c>
      <c r="F14" s="26"/>
      <c r="G14" s="27"/>
      <c r="H14" s="28">
        <f t="shared" si="0"/>
        <v>0</v>
      </c>
      <c r="I14" s="28">
        <f t="shared" si="1"/>
        <v>0</v>
      </c>
      <c r="J14" s="28">
        <f t="shared" si="2"/>
        <v>0</v>
      </c>
      <c r="K14" s="28">
        <f t="shared" si="3"/>
        <v>0</v>
      </c>
      <c r="AMJ14"/>
    </row>
    <row r="15" spans="1:1024" s="20" customFormat="1" ht="31.5" outlineLevel="3" x14ac:dyDescent="0.25">
      <c r="A15" s="21"/>
      <c r="B15" s="22" t="s">
        <v>95</v>
      </c>
      <c r="C15" s="45" t="s">
        <v>103</v>
      </c>
      <c r="D15" s="24" t="s">
        <v>13</v>
      </c>
      <c r="E15" s="25">
        <v>1</v>
      </c>
      <c r="F15" s="26"/>
      <c r="G15" s="27"/>
      <c r="H15" s="28">
        <f t="shared" si="0"/>
        <v>0</v>
      </c>
      <c r="I15" s="28">
        <f t="shared" si="1"/>
        <v>0</v>
      </c>
      <c r="J15" s="28">
        <f t="shared" si="2"/>
        <v>0</v>
      </c>
      <c r="K15" s="28">
        <f t="shared" si="3"/>
        <v>0</v>
      </c>
      <c r="AMJ15"/>
    </row>
    <row r="16" spans="1:1024" s="20" customFormat="1" ht="31.5" outlineLevel="3" x14ac:dyDescent="0.25">
      <c r="A16" s="21"/>
      <c r="B16" s="22" t="s">
        <v>97</v>
      </c>
      <c r="C16" s="45" t="s">
        <v>104</v>
      </c>
      <c r="D16" s="24" t="s">
        <v>13</v>
      </c>
      <c r="E16" s="25">
        <v>1</v>
      </c>
      <c r="F16" s="26"/>
      <c r="G16" s="27"/>
      <c r="H16" s="28">
        <f t="shared" si="0"/>
        <v>0</v>
      </c>
      <c r="I16" s="28">
        <f t="shared" si="1"/>
        <v>0</v>
      </c>
      <c r="J16" s="28">
        <f t="shared" si="2"/>
        <v>0</v>
      </c>
      <c r="K16" s="28">
        <f t="shared" si="3"/>
        <v>0</v>
      </c>
      <c r="AMJ16"/>
    </row>
    <row r="17" spans="1:1024" s="20" customFormat="1" ht="31.5" outlineLevel="3" x14ac:dyDescent="0.25">
      <c r="A17" s="21"/>
      <c r="B17" s="22" t="s">
        <v>96</v>
      </c>
      <c r="C17" s="45" t="s">
        <v>102</v>
      </c>
      <c r="D17" s="24" t="s">
        <v>13</v>
      </c>
      <c r="E17" s="25">
        <v>1</v>
      </c>
      <c r="F17" s="26"/>
      <c r="G17" s="27"/>
      <c r="H17" s="28">
        <f t="shared" si="0"/>
        <v>0</v>
      </c>
      <c r="I17" s="28">
        <f t="shared" si="1"/>
        <v>0</v>
      </c>
      <c r="J17" s="28">
        <f t="shared" si="2"/>
        <v>0</v>
      </c>
      <c r="K17" s="28">
        <f t="shared" si="3"/>
        <v>0</v>
      </c>
      <c r="AMJ17"/>
    </row>
    <row r="18" spans="1:1024" s="20" customFormat="1" ht="31.5" outlineLevel="3" x14ac:dyDescent="0.25">
      <c r="A18" s="21"/>
      <c r="B18" s="22" t="s">
        <v>98</v>
      </c>
      <c r="C18" s="45" t="s">
        <v>102</v>
      </c>
      <c r="D18" s="24" t="s">
        <v>13</v>
      </c>
      <c r="E18" s="25">
        <v>1</v>
      </c>
      <c r="F18" s="26"/>
      <c r="G18" s="27"/>
      <c r="H18" s="28">
        <f t="shared" si="0"/>
        <v>0</v>
      </c>
      <c r="I18" s="28">
        <f t="shared" si="1"/>
        <v>0</v>
      </c>
      <c r="J18" s="28">
        <f t="shared" si="2"/>
        <v>0</v>
      </c>
      <c r="K18" s="28">
        <f t="shared" si="3"/>
        <v>0</v>
      </c>
      <c r="AMJ18"/>
    </row>
    <row r="19" spans="1:1024" s="20" customFormat="1" ht="31.5" outlineLevel="3" x14ac:dyDescent="0.25">
      <c r="A19" s="21"/>
      <c r="B19" s="22" t="s">
        <v>99</v>
      </c>
      <c r="C19" s="45" t="s">
        <v>102</v>
      </c>
      <c r="D19" s="24" t="s">
        <v>13</v>
      </c>
      <c r="E19" s="25">
        <v>1</v>
      </c>
      <c r="F19" s="26"/>
      <c r="G19" s="27"/>
      <c r="H19" s="28">
        <f>F19+G19</f>
        <v>0</v>
      </c>
      <c r="I19" s="28">
        <f t="shared" si="1"/>
        <v>0</v>
      </c>
      <c r="J19" s="28">
        <f t="shared" si="2"/>
        <v>0</v>
      </c>
      <c r="K19" s="28">
        <f>I19+J19</f>
        <v>0</v>
      </c>
      <c r="AMJ19"/>
    </row>
    <row r="20" spans="1:1024" s="20" customFormat="1" ht="21" customHeight="1" outlineLevel="3" x14ac:dyDescent="0.25">
      <c r="A20" s="21"/>
      <c r="B20" s="43" t="s">
        <v>55</v>
      </c>
      <c r="C20" s="23"/>
      <c r="D20" s="24"/>
      <c r="E20" s="25"/>
      <c r="F20" s="26"/>
      <c r="G20" s="27"/>
      <c r="H20" s="28"/>
      <c r="I20" s="28"/>
      <c r="J20" s="28"/>
      <c r="K20" s="29"/>
      <c r="AMJ20"/>
    </row>
    <row r="21" spans="1:1024" s="20" customFormat="1" ht="21" customHeight="1" outlineLevel="3" x14ac:dyDescent="0.25">
      <c r="A21" s="21"/>
      <c r="B21" s="22" t="s">
        <v>58</v>
      </c>
      <c r="C21" s="23"/>
      <c r="D21" s="24" t="s">
        <v>13</v>
      </c>
      <c r="E21" s="25">
        <v>1</v>
      </c>
      <c r="F21" s="26"/>
      <c r="G21" s="27"/>
      <c r="H21" s="28">
        <f t="shared" ref="H21:H24" si="4">F21+G21</f>
        <v>0</v>
      </c>
      <c r="I21" s="28">
        <f t="shared" ref="I21:I24" si="5">E21*F21</f>
        <v>0</v>
      </c>
      <c r="J21" s="28">
        <f t="shared" ref="J21:J24" si="6">E21*G21</f>
        <v>0</v>
      </c>
      <c r="K21" s="28">
        <f t="shared" ref="K21:K24" si="7">I21+J21</f>
        <v>0</v>
      </c>
      <c r="AMJ21"/>
    </row>
    <row r="22" spans="1:1024" s="20" customFormat="1" ht="21" customHeight="1" outlineLevel="3" x14ac:dyDescent="0.25">
      <c r="A22" s="21"/>
      <c r="B22" s="22" t="s">
        <v>59</v>
      </c>
      <c r="C22" s="23"/>
      <c r="D22" s="24" t="s">
        <v>13</v>
      </c>
      <c r="E22" s="25">
        <v>1</v>
      </c>
      <c r="F22" s="26"/>
      <c r="G22" s="27"/>
      <c r="H22" s="28">
        <f t="shared" si="4"/>
        <v>0</v>
      </c>
      <c r="I22" s="28">
        <f t="shared" si="5"/>
        <v>0</v>
      </c>
      <c r="J22" s="28">
        <f t="shared" si="6"/>
        <v>0</v>
      </c>
      <c r="K22" s="28">
        <f t="shared" si="7"/>
        <v>0</v>
      </c>
      <c r="AMJ22"/>
    </row>
    <row r="23" spans="1:1024" s="20" customFormat="1" ht="21" customHeight="1" outlineLevel="3" x14ac:dyDescent="0.25">
      <c r="A23" s="21"/>
      <c r="B23" s="22" t="s">
        <v>60</v>
      </c>
      <c r="C23" s="23"/>
      <c r="D23" s="24" t="s">
        <v>13</v>
      </c>
      <c r="E23" s="25">
        <v>5</v>
      </c>
      <c r="F23" s="26"/>
      <c r="G23" s="27"/>
      <c r="H23" s="28">
        <f t="shared" si="4"/>
        <v>0</v>
      </c>
      <c r="I23" s="28">
        <f t="shared" si="5"/>
        <v>0</v>
      </c>
      <c r="J23" s="28">
        <f t="shared" si="6"/>
        <v>0</v>
      </c>
      <c r="K23" s="28">
        <f t="shared" si="7"/>
        <v>0</v>
      </c>
      <c r="AMJ23"/>
    </row>
    <row r="24" spans="1:1024" s="20" customFormat="1" ht="21" customHeight="1" outlineLevel="3" x14ac:dyDescent="0.25">
      <c r="A24" s="21"/>
      <c r="B24" s="22" t="s">
        <v>61</v>
      </c>
      <c r="C24" s="23"/>
      <c r="D24" s="24" t="s">
        <v>13</v>
      </c>
      <c r="E24" s="25">
        <v>1</v>
      </c>
      <c r="F24" s="26"/>
      <c r="G24" s="27"/>
      <c r="H24" s="28">
        <f t="shared" si="4"/>
        <v>0</v>
      </c>
      <c r="I24" s="28">
        <f t="shared" si="5"/>
        <v>0</v>
      </c>
      <c r="J24" s="28">
        <f t="shared" si="6"/>
        <v>0</v>
      </c>
      <c r="K24" s="28">
        <f t="shared" si="7"/>
        <v>0</v>
      </c>
      <c r="AMJ24"/>
    </row>
    <row r="25" spans="1:1024" s="20" customFormat="1" ht="21" customHeight="1" outlineLevel="3" x14ac:dyDescent="0.25">
      <c r="A25" s="21"/>
      <c r="B25" s="43" t="s">
        <v>56</v>
      </c>
      <c r="C25" s="23"/>
      <c r="D25" s="24"/>
      <c r="E25" s="25"/>
      <c r="F25" s="26"/>
      <c r="G25" s="27"/>
      <c r="H25" s="28"/>
      <c r="I25" s="28"/>
      <c r="J25" s="28"/>
      <c r="K25" s="29"/>
      <c r="AMJ25"/>
    </row>
    <row r="26" spans="1:1024" s="20" customFormat="1" ht="21" customHeight="1" outlineLevel="3" x14ac:dyDescent="0.25">
      <c r="A26" s="21"/>
      <c r="B26" s="22" t="s">
        <v>57</v>
      </c>
      <c r="C26" s="23"/>
      <c r="D26" s="24" t="s">
        <v>13</v>
      </c>
      <c r="E26" s="25">
        <v>4</v>
      </c>
      <c r="F26" s="26"/>
      <c r="G26" s="27"/>
      <c r="H26" s="28">
        <f t="shared" ref="H26:H36" si="8">F26+G26</f>
        <v>0</v>
      </c>
      <c r="I26" s="28">
        <f t="shared" ref="I26:I36" si="9">E26*F26</f>
        <v>0</v>
      </c>
      <c r="J26" s="28">
        <f t="shared" ref="J26:J36" si="10">E26*G26</f>
        <v>0</v>
      </c>
      <c r="K26" s="28">
        <f t="shared" ref="K26:K36" si="11">I26+J26</f>
        <v>0</v>
      </c>
      <c r="AMJ26"/>
    </row>
    <row r="27" spans="1:1024" s="20" customFormat="1" ht="21" customHeight="1" outlineLevel="3" x14ac:dyDescent="0.25">
      <c r="A27" s="21"/>
      <c r="B27" s="22" t="s">
        <v>62</v>
      </c>
      <c r="C27" s="23"/>
      <c r="D27" s="24" t="s">
        <v>13</v>
      </c>
      <c r="E27" s="25">
        <v>5</v>
      </c>
      <c r="F27" s="26"/>
      <c r="G27" s="27"/>
      <c r="H27" s="28">
        <f t="shared" si="8"/>
        <v>0</v>
      </c>
      <c r="I27" s="28">
        <f t="shared" si="9"/>
        <v>0</v>
      </c>
      <c r="J27" s="28">
        <f t="shared" si="10"/>
        <v>0</v>
      </c>
      <c r="K27" s="28">
        <f t="shared" si="11"/>
        <v>0</v>
      </c>
      <c r="AMJ27"/>
    </row>
    <row r="28" spans="1:1024" s="20" customFormat="1" ht="21" customHeight="1" outlineLevel="3" x14ac:dyDescent="0.25">
      <c r="A28" s="21"/>
      <c r="B28" s="22" t="s">
        <v>63</v>
      </c>
      <c r="C28" s="23"/>
      <c r="D28" s="24" t="s">
        <v>13</v>
      </c>
      <c r="E28" s="25">
        <v>6</v>
      </c>
      <c r="F28" s="26"/>
      <c r="G28" s="27"/>
      <c r="H28" s="28">
        <f t="shared" si="8"/>
        <v>0</v>
      </c>
      <c r="I28" s="28">
        <f t="shared" si="9"/>
        <v>0</v>
      </c>
      <c r="J28" s="28">
        <f t="shared" si="10"/>
        <v>0</v>
      </c>
      <c r="K28" s="28">
        <f t="shared" si="11"/>
        <v>0</v>
      </c>
      <c r="AMJ28"/>
    </row>
    <row r="29" spans="1:1024" s="20" customFormat="1" ht="21" customHeight="1" outlineLevel="3" x14ac:dyDescent="0.25">
      <c r="A29" s="21"/>
      <c r="B29" s="22" t="s">
        <v>64</v>
      </c>
      <c r="C29" s="23"/>
      <c r="D29" s="24" t="s">
        <v>13</v>
      </c>
      <c r="E29" s="25">
        <v>2</v>
      </c>
      <c r="F29" s="26"/>
      <c r="G29" s="27"/>
      <c r="H29" s="28">
        <f t="shared" si="8"/>
        <v>0</v>
      </c>
      <c r="I29" s="28">
        <f t="shared" si="9"/>
        <v>0</v>
      </c>
      <c r="J29" s="28">
        <f t="shared" si="10"/>
        <v>0</v>
      </c>
      <c r="K29" s="28">
        <f t="shared" si="11"/>
        <v>0</v>
      </c>
      <c r="AMJ29"/>
    </row>
    <row r="30" spans="1:1024" s="20" customFormat="1" ht="21" customHeight="1" outlineLevel="3" x14ac:dyDescent="0.25">
      <c r="A30" s="21"/>
      <c r="B30" s="22" t="s">
        <v>65</v>
      </c>
      <c r="C30" s="23"/>
      <c r="D30" s="24" t="s">
        <v>13</v>
      </c>
      <c r="E30" s="25">
        <v>2</v>
      </c>
      <c r="F30" s="26"/>
      <c r="G30" s="27"/>
      <c r="H30" s="28">
        <f t="shared" si="8"/>
        <v>0</v>
      </c>
      <c r="I30" s="28">
        <f t="shared" si="9"/>
        <v>0</v>
      </c>
      <c r="J30" s="28">
        <f t="shared" si="10"/>
        <v>0</v>
      </c>
      <c r="K30" s="28">
        <f t="shared" si="11"/>
        <v>0</v>
      </c>
      <c r="AMJ30"/>
    </row>
    <row r="31" spans="1:1024" s="20" customFormat="1" ht="21" customHeight="1" outlineLevel="3" x14ac:dyDescent="0.25">
      <c r="A31" s="21"/>
      <c r="B31" s="22" t="s">
        <v>66</v>
      </c>
      <c r="C31" s="23"/>
      <c r="D31" s="24" t="s">
        <v>13</v>
      </c>
      <c r="E31" s="25">
        <v>6</v>
      </c>
      <c r="F31" s="26"/>
      <c r="G31" s="27"/>
      <c r="H31" s="28">
        <f t="shared" si="8"/>
        <v>0</v>
      </c>
      <c r="I31" s="28">
        <f t="shared" si="9"/>
        <v>0</v>
      </c>
      <c r="J31" s="28">
        <f t="shared" si="10"/>
        <v>0</v>
      </c>
      <c r="K31" s="28">
        <f t="shared" si="11"/>
        <v>0</v>
      </c>
      <c r="AMJ31"/>
    </row>
    <row r="32" spans="1:1024" s="20" customFormat="1" ht="21" customHeight="1" outlineLevel="3" x14ac:dyDescent="0.25">
      <c r="A32" s="21"/>
      <c r="B32" s="22" t="s">
        <v>67</v>
      </c>
      <c r="C32" s="23"/>
      <c r="D32" s="24" t="s">
        <v>13</v>
      </c>
      <c r="E32" s="25">
        <v>1</v>
      </c>
      <c r="F32" s="26"/>
      <c r="G32" s="27"/>
      <c r="H32" s="28">
        <f t="shared" si="8"/>
        <v>0</v>
      </c>
      <c r="I32" s="28">
        <f t="shared" si="9"/>
        <v>0</v>
      </c>
      <c r="J32" s="28">
        <f t="shared" si="10"/>
        <v>0</v>
      </c>
      <c r="K32" s="28">
        <f t="shared" si="11"/>
        <v>0</v>
      </c>
      <c r="AMJ32"/>
    </row>
    <row r="33" spans="1:1024" s="20" customFormat="1" ht="21" customHeight="1" outlineLevel="3" x14ac:dyDescent="0.25">
      <c r="A33" s="21"/>
      <c r="B33" s="22" t="s">
        <v>68</v>
      </c>
      <c r="C33" s="23"/>
      <c r="D33" s="24" t="s">
        <v>13</v>
      </c>
      <c r="E33" s="25">
        <v>4</v>
      </c>
      <c r="F33" s="26"/>
      <c r="G33" s="27"/>
      <c r="H33" s="28">
        <f t="shared" si="8"/>
        <v>0</v>
      </c>
      <c r="I33" s="28">
        <f t="shared" si="9"/>
        <v>0</v>
      </c>
      <c r="J33" s="28">
        <f t="shared" si="10"/>
        <v>0</v>
      </c>
      <c r="K33" s="28">
        <f t="shared" si="11"/>
        <v>0</v>
      </c>
      <c r="AMJ33"/>
    </row>
    <row r="34" spans="1:1024" s="20" customFormat="1" ht="21" customHeight="1" outlineLevel="3" x14ac:dyDescent="0.25">
      <c r="A34" s="21"/>
      <c r="B34" s="22" t="s">
        <v>69</v>
      </c>
      <c r="C34" s="23"/>
      <c r="D34" s="24" t="s">
        <v>13</v>
      </c>
      <c r="E34" s="25">
        <v>1</v>
      </c>
      <c r="F34" s="26"/>
      <c r="G34" s="27"/>
      <c r="H34" s="28">
        <f t="shared" si="8"/>
        <v>0</v>
      </c>
      <c r="I34" s="28">
        <f t="shared" si="9"/>
        <v>0</v>
      </c>
      <c r="J34" s="28">
        <f t="shared" si="10"/>
        <v>0</v>
      </c>
      <c r="K34" s="28">
        <f t="shared" si="11"/>
        <v>0</v>
      </c>
      <c r="AMJ34"/>
    </row>
    <row r="35" spans="1:1024" s="20" customFormat="1" ht="21" customHeight="1" outlineLevel="3" x14ac:dyDescent="0.25">
      <c r="A35" s="21"/>
      <c r="B35" s="22" t="s">
        <v>70</v>
      </c>
      <c r="C35" s="23"/>
      <c r="D35" s="24" t="s">
        <v>13</v>
      </c>
      <c r="E35" s="25">
        <v>2</v>
      </c>
      <c r="F35" s="26"/>
      <c r="G35" s="27"/>
      <c r="H35" s="28">
        <f t="shared" si="8"/>
        <v>0</v>
      </c>
      <c r="I35" s="28">
        <f t="shared" si="9"/>
        <v>0</v>
      </c>
      <c r="J35" s="28">
        <f t="shared" si="10"/>
        <v>0</v>
      </c>
      <c r="K35" s="28">
        <f t="shared" si="11"/>
        <v>0</v>
      </c>
      <c r="AMJ35"/>
    </row>
    <row r="36" spans="1:1024" s="20" customFormat="1" ht="21" customHeight="1" outlineLevel="3" x14ac:dyDescent="0.25">
      <c r="A36" s="21"/>
      <c r="B36" s="22" t="s">
        <v>70</v>
      </c>
      <c r="C36" s="23"/>
      <c r="D36" s="24" t="s">
        <v>13</v>
      </c>
      <c r="E36" s="25">
        <v>1</v>
      </c>
      <c r="F36" s="26"/>
      <c r="G36" s="27"/>
      <c r="H36" s="28">
        <f t="shared" si="8"/>
        <v>0</v>
      </c>
      <c r="I36" s="28">
        <f t="shared" si="9"/>
        <v>0</v>
      </c>
      <c r="J36" s="28">
        <f t="shared" si="10"/>
        <v>0</v>
      </c>
      <c r="K36" s="28">
        <f t="shared" si="11"/>
        <v>0</v>
      </c>
      <c r="AMJ36"/>
    </row>
    <row r="37" spans="1:1024" s="20" customFormat="1" ht="21" customHeight="1" outlineLevel="3" x14ac:dyDescent="0.25">
      <c r="A37" s="21"/>
      <c r="B37" s="43" t="s">
        <v>71</v>
      </c>
      <c r="C37" s="23"/>
      <c r="D37" s="24"/>
      <c r="E37" s="25"/>
      <c r="F37" s="26"/>
      <c r="G37" s="27"/>
      <c r="H37" s="28"/>
      <c r="I37" s="28"/>
      <c r="J37" s="28"/>
      <c r="K37" s="29"/>
      <c r="AMJ37"/>
    </row>
    <row r="38" spans="1:1024" s="20" customFormat="1" ht="21" customHeight="1" outlineLevel="3" x14ac:dyDescent="0.25">
      <c r="A38" s="21"/>
      <c r="B38" s="22" t="s">
        <v>72</v>
      </c>
      <c r="C38" s="23"/>
      <c r="D38" s="24" t="s">
        <v>13</v>
      </c>
      <c r="E38" s="25">
        <v>10</v>
      </c>
      <c r="F38" s="26"/>
      <c r="G38" s="27"/>
      <c r="H38" s="28">
        <f>F38+G38</f>
        <v>0</v>
      </c>
      <c r="I38" s="28">
        <f t="shared" ref="I38" si="12">E38*F38</f>
        <v>0</v>
      </c>
      <c r="J38" s="28">
        <f t="shared" ref="J38" si="13">E38*G38</f>
        <v>0</v>
      </c>
      <c r="K38" s="28">
        <f>I38+J38</f>
        <v>0</v>
      </c>
      <c r="AMJ38"/>
    </row>
    <row r="39" spans="1:1024" s="20" customFormat="1" ht="21" customHeight="1" outlineLevel="3" x14ac:dyDescent="0.25">
      <c r="A39" s="21"/>
      <c r="B39" s="43" t="s">
        <v>73</v>
      </c>
      <c r="C39" s="23"/>
      <c r="D39" s="24"/>
      <c r="E39" s="25"/>
      <c r="F39" s="26"/>
      <c r="G39" s="27"/>
      <c r="H39" s="28"/>
      <c r="I39" s="28"/>
      <c r="J39" s="28"/>
      <c r="K39" s="29"/>
      <c r="AMJ39"/>
    </row>
    <row r="40" spans="1:1024" s="20" customFormat="1" ht="21" customHeight="1" outlineLevel="3" x14ac:dyDescent="0.25">
      <c r="A40" s="21"/>
      <c r="B40" s="22" t="s">
        <v>74</v>
      </c>
      <c r="C40" s="23"/>
      <c r="D40" s="24" t="s">
        <v>13</v>
      </c>
      <c r="E40" s="25">
        <v>1</v>
      </c>
      <c r="F40" s="26"/>
      <c r="G40" s="27"/>
      <c r="H40" s="28">
        <f t="shared" ref="H40:H43" si="14">F40+G40</f>
        <v>0</v>
      </c>
      <c r="I40" s="28">
        <f t="shared" ref="I40:I43" si="15">E40*F40</f>
        <v>0</v>
      </c>
      <c r="J40" s="28">
        <f t="shared" ref="J40:J43" si="16">E40*G40</f>
        <v>0</v>
      </c>
      <c r="K40" s="28">
        <f t="shared" ref="K40:K43" si="17">I40+J40</f>
        <v>0</v>
      </c>
      <c r="AMJ40"/>
    </row>
    <row r="41" spans="1:1024" s="20" customFormat="1" ht="21" customHeight="1" outlineLevel="3" x14ac:dyDescent="0.25">
      <c r="A41" s="21"/>
      <c r="B41" s="22" t="s">
        <v>75</v>
      </c>
      <c r="C41" s="23"/>
      <c r="D41" s="24" t="s">
        <v>13</v>
      </c>
      <c r="E41" s="25">
        <v>2</v>
      </c>
      <c r="F41" s="26"/>
      <c r="G41" s="27"/>
      <c r="H41" s="28">
        <f t="shared" si="14"/>
        <v>0</v>
      </c>
      <c r="I41" s="28">
        <f t="shared" si="15"/>
        <v>0</v>
      </c>
      <c r="J41" s="28">
        <f t="shared" si="16"/>
        <v>0</v>
      </c>
      <c r="K41" s="28">
        <f t="shared" si="17"/>
        <v>0</v>
      </c>
      <c r="AMJ41"/>
    </row>
    <row r="42" spans="1:1024" s="20" customFormat="1" ht="21" customHeight="1" outlineLevel="3" x14ac:dyDescent="0.25">
      <c r="A42" s="21"/>
      <c r="B42" s="22" t="s">
        <v>76</v>
      </c>
      <c r="C42" s="23"/>
      <c r="D42" s="24" t="s">
        <v>13</v>
      </c>
      <c r="E42" s="25">
        <v>4</v>
      </c>
      <c r="F42" s="26"/>
      <c r="G42" s="27"/>
      <c r="H42" s="28">
        <f t="shared" si="14"/>
        <v>0</v>
      </c>
      <c r="I42" s="28">
        <f t="shared" si="15"/>
        <v>0</v>
      </c>
      <c r="J42" s="28">
        <f t="shared" si="16"/>
        <v>0</v>
      </c>
      <c r="K42" s="28">
        <f t="shared" si="17"/>
        <v>0</v>
      </c>
      <c r="AMJ42"/>
    </row>
    <row r="43" spans="1:1024" s="20" customFormat="1" ht="21" customHeight="1" outlineLevel="3" x14ac:dyDescent="0.25">
      <c r="A43" s="21"/>
      <c r="B43" s="22" t="s">
        <v>77</v>
      </c>
      <c r="C43" s="23"/>
      <c r="D43" s="24" t="s">
        <v>13</v>
      </c>
      <c r="E43" s="25">
        <v>1</v>
      </c>
      <c r="F43" s="26"/>
      <c r="G43" s="27"/>
      <c r="H43" s="28">
        <f t="shared" si="14"/>
        <v>0</v>
      </c>
      <c r="I43" s="28">
        <f t="shared" si="15"/>
        <v>0</v>
      </c>
      <c r="J43" s="28">
        <f t="shared" si="16"/>
        <v>0</v>
      </c>
      <c r="K43" s="28">
        <f t="shared" si="17"/>
        <v>0</v>
      </c>
      <c r="AMJ43"/>
    </row>
    <row r="44" spans="1:1024" s="20" customFormat="1" ht="22.5" customHeight="1" outlineLevel="3" thickBot="1" x14ac:dyDescent="0.3">
      <c r="A44" s="21"/>
      <c r="B44" s="43" t="s">
        <v>228</v>
      </c>
      <c r="C44" s="23"/>
      <c r="D44" s="24" t="s">
        <v>13</v>
      </c>
      <c r="E44" s="25">
        <v>8</v>
      </c>
      <c r="F44" s="26"/>
      <c r="G44" s="27"/>
      <c r="H44" s="28">
        <f>F44+G44</f>
        <v>0</v>
      </c>
      <c r="I44" s="28">
        <f>E44*F44</f>
        <v>0</v>
      </c>
      <c r="J44" s="28">
        <f>E44*G44</f>
        <v>0</v>
      </c>
      <c r="K44" s="28">
        <f>I44+J44</f>
        <v>0</v>
      </c>
      <c r="AMJ44"/>
    </row>
    <row r="45" spans="1:1024" s="20" customFormat="1" ht="16.5" thickBot="1" x14ac:dyDescent="0.3">
      <c r="A45" s="71" t="s">
        <v>202</v>
      </c>
      <c r="B45" s="71"/>
      <c r="C45" s="71"/>
      <c r="D45" s="15"/>
      <c r="E45" s="16"/>
      <c r="F45" s="17"/>
      <c r="G45" s="18"/>
      <c r="H45" s="19"/>
      <c r="I45" s="19"/>
      <c r="J45" s="19"/>
      <c r="K45" s="19"/>
      <c r="AMJ45"/>
    </row>
    <row r="46" spans="1:1024" s="20" customFormat="1" ht="21" customHeight="1" outlineLevel="3" x14ac:dyDescent="0.25">
      <c r="A46" s="21"/>
      <c r="B46" s="22" t="s">
        <v>79</v>
      </c>
      <c r="C46" s="44" t="s">
        <v>78</v>
      </c>
      <c r="D46" s="24" t="s">
        <v>13</v>
      </c>
      <c r="E46" s="25">
        <v>0</v>
      </c>
      <c r="F46" s="26"/>
      <c r="G46" s="27"/>
      <c r="H46" s="28">
        <f t="shared" ref="H46:H57" si="18">F46+G46</f>
        <v>0</v>
      </c>
      <c r="I46" s="28">
        <f t="shared" ref="I46:I57" si="19">E46*F46</f>
        <v>0</v>
      </c>
      <c r="J46" s="28">
        <f t="shared" ref="J46:J57" si="20">E46*G46</f>
        <v>0</v>
      </c>
      <c r="K46" s="28">
        <f t="shared" ref="K46:K57" si="21">I46+J46</f>
        <v>0</v>
      </c>
      <c r="AMJ46"/>
    </row>
    <row r="47" spans="1:1024" s="20" customFormat="1" ht="21" customHeight="1" outlineLevel="3" x14ac:dyDescent="0.25">
      <c r="A47" s="21"/>
      <c r="B47" s="22" t="s">
        <v>80</v>
      </c>
      <c r="C47" s="44" t="s">
        <v>78</v>
      </c>
      <c r="D47" s="24" t="s">
        <v>13</v>
      </c>
      <c r="E47" s="25">
        <v>0</v>
      </c>
      <c r="F47" s="26"/>
      <c r="G47" s="27"/>
      <c r="H47" s="28">
        <f t="shared" si="18"/>
        <v>0</v>
      </c>
      <c r="I47" s="28">
        <f t="shared" si="19"/>
        <v>0</v>
      </c>
      <c r="J47" s="28">
        <f t="shared" si="20"/>
        <v>0</v>
      </c>
      <c r="K47" s="28">
        <f t="shared" si="21"/>
        <v>0</v>
      </c>
      <c r="AMJ47"/>
    </row>
    <row r="48" spans="1:1024" s="20" customFormat="1" ht="21" customHeight="1" outlineLevel="3" x14ac:dyDescent="0.25">
      <c r="A48" s="21"/>
      <c r="B48" s="22" t="s">
        <v>87</v>
      </c>
      <c r="C48" s="44" t="s">
        <v>78</v>
      </c>
      <c r="D48" s="24" t="s">
        <v>13</v>
      </c>
      <c r="E48" s="25">
        <v>0</v>
      </c>
      <c r="F48" s="26"/>
      <c r="G48" s="27"/>
      <c r="H48" s="28">
        <f t="shared" si="18"/>
        <v>0</v>
      </c>
      <c r="I48" s="28">
        <f t="shared" si="19"/>
        <v>0</v>
      </c>
      <c r="J48" s="28">
        <f t="shared" si="20"/>
        <v>0</v>
      </c>
      <c r="K48" s="28">
        <f t="shared" si="21"/>
        <v>0</v>
      </c>
      <c r="AMJ48"/>
    </row>
    <row r="49" spans="1:1024" s="20" customFormat="1" ht="21" customHeight="1" outlineLevel="3" x14ac:dyDescent="0.25">
      <c r="A49" s="21"/>
      <c r="B49" s="22" t="s">
        <v>88</v>
      </c>
      <c r="C49" s="44" t="s">
        <v>78</v>
      </c>
      <c r="D49" s="24" t="s">
        <v>13</v>
      </c>
      <c r="E49" s="25">
        <v>0</v>
      </c>
      <c r="F49" s="26"/>
      <c r="G49" s="27"/>
      <c r="H49" s="28">
        <f t="shared" si="18"/>
        <v>0</v>
      </c>
      <c r="I49" s="28">
        <f t="shared" si="19"/>
        <v>0</v>
      </c>
      <c r="J49" s="28">
        <f t="shared" si="20"/>
        <v>0</v>
      </c>
      <c r="K49" s="28">
        <f t="shared" si="21"/>
        <v>0</v>
      </c>
      <c r="AMJ49"/>
    </row>
    <row r="50" spans="1:1024" s="20" customFormat="1" ht="21" customHeight="1" outlineLevel="3" x14ac:dyDescent="0.25">
      <c r="A50" s="21"/>
      <c r="B50" s="22" t="s">
        <v>89</v>
      </c>
      <c r="C50" s="44" t="s">
        <v>78</v>
      </c>
      <c r="D50" s="24" t="s">
        <v>13</v>
      </c>
      <c r="E50" s="25">
        <v>0</v>
      </c>
      <c r="F50" s="26"/>
      <c r="G50" s="27"/>
      <c r="H50" s="28">
        <f t="shared" si="18"/>
        <v>0</v>
      </c>
      <c r="I50" s="28">
        <f t="shared" si="19"/>
        <v>0</v>
      </c>
      <c r="J50" s="28">
        <f t="shared" si="20"/>
        <v>0</v>
      </c>
      <c r="K50" s="28">
        <f t="shared" si="21"/>
        <v>0</v>
      </c>
      <c r="AMJ50"/>
    </row>
    <row r="51" spans="1:1024" s="20" customFormat="1" ht="21" customHeight="1" outlineLevel="3" x14ac:dyDescent="0.25">
      <c r="A51" s="21"/>
      <c r="B51" s="22" t="s">
        <v>90</v>
      </c>
      <c r="C51" s="44" t="s">
        <v>78</v>
      </c>
      <c r="D51" s="24" t="s">
        <v>13</v>
      </c>
      <c r="E51" s="25">
        <v>0</v>
      </c>
      <c r="F51" s="26"/>
      <c r="G51" s="27"/>
      <c r="H51" s="28">
        <f t="shared" si="18"/>
        <v>0</v>
      </c>
      <c r="I51" s="28">
        <f t="shared" si="19"/>
        <v>0</v>
      </c>
      <c r="J51" s="28">
        <f t="shared" si="20"/>
        <v>0</v>
      </c>
      <c r="K51" s="28">
        <f t="shared" si="21"/>
        <v>0</v>
      </c>
      <c r="AMJ51"/>
    </row>
    <row r="52" spans="1:1024" s="20" customFormat="1" ht="21" customHeight="1" outlineLevel="3" x14ac:dyDescent="0.25">
      <c r="A52" s="21"/>
      <c r="B52" s="22" t="s">
        <v>91</v>
      </c>
      <c r="C52" s="44" t="s">
        <v>78</v>
      </c>
      <c r="D52" s="24" t="s">
        <v>13</v>
      </c>
      <c r="E52" s="25">
        <v>0</v>
      </c>
      <c r="F52" s="26"/>
      <c r="G52" s="27"/>
      <c r="H52" s="28">
        <f t="shared" si="18"/>
        <v>0</v>
      </c>
      <c r="I52" s="28">
        <f t="shared" si="19"/>
        <v>0</v>
      </c>
      <c r="J52" s="28">
        <f t="shared" si="20"/>
        <v>0</v>
      </c>
      <c r="K52" s="28">
        <f t="shared" si="21"/>
        <v>0</v>
      </c>
      <c r="AMJ52"/>
    </row>
    <row r="53" spans="1:1024" s="20" customFormat="1" ht="21" customHeight="1" outlineLevel="3" x14ac:dyDescent="0.25">
      <c r="A53" s="21"/>
      <c r="B53" s="22" t="s">
        <v>105</v>
      </c>
      <c r="C53" s="44" t="s">
        <v>78</v>
      </c>
      <c r="D53" s="24" t="s">
        <v>13</v>
      </c>
      <c r="E53" s="25">
        <v>0</v>
      </c>
      <c r="F53" s="26"/>
      <c r="G53" s="27"/>
      <c r="H53" s="28">
        <f t="shared" si="18"/>
        <v>0</v>
      </c>
      <c r="I53" s="28">
        <f t="shared" si="19"/>
        <v>0</v>
      </c>
      <c r="J53" s="28">
        <f t="shared" si="20"/>
        <v>0</v>
      </c>
      <c r="K53" s="28">
        <f t="shared" si="21"/>
        <v>0</v>
      </c>
      <c r="AMJ53"/>
    </row>
    <row r="54" spans="1:1024" s="20" customFormat="1" ht="21" customHeight="1" outlineLevel="3" x14ac:dyDescent="0.25">
      <c r="A54" s="21"/>
      <c r="B54" s="22" t="s">
        <v>106</v>
      </c>
      <c r="C54" s="44" t="s">
        <v>78</v>
      </c>
      <c r="D54" s="24" t="s">
        <v>13</v>
      </c>
      <c r="E54" s="25">
        <v>0</v>
      </c>
      <c r="F54" s="26"/>
      <c r="G54" s="27"/>
      <c r="H54" s="28">
        <f t="shared" si="18"/>
        <v>0</v>
      </c>
      <c r="I54" s="28">
        <f t="shared" si="19"/>
        <v>0</v>
      </c>
      <c r="J54" s="28">
        <f t="shared" si="20"/>
        <v>0</v>
      </c>
      <c r="K54" s="28">
        <f t="shared" si="21"/>
        <v>0</v>
      </c>
      <c r="AMJ54"/>
    </row>
    <row r="55" spans="1:1024" s="20" customFormat="1" ht="21" customHeight="1" outlineLevel="3" x14ac:dyDescent="0.25">
      <c r="A55" s="21"/>
      <c r="B55" s="22" t="s">
        <v>107</v>
      </c>
      <c r="C55" s="44" t="s">
        <v>78</v>
      </c>
      <c r="D55" s="24" t="s">
        <v>13</v>
      </c>
      <c r="E55" s="25">
        <v>0</v>
      </c>
      <c r="F55" s="26"/>
      <c r="G55" s="27"/>
      <c r="H55" s="28">
        <f t="shared" si="18"/>
        <v>0</v>
      </c>
      <c r="I55" s="28">
        <f t="shared" si="19"/>
        <v>0</v>
      </c>
      <c r="J55" s="28">
        <f t="shared" si="20"/>
        <v>0</v>
      </c>
      <c r="K55" s="28">
        <f t="shared" si="21"/>
        <v>0</v>
      </c>
      <c r="AMJ55"/>
    </row>
    <row r="56" spans="1:1024" s="20" customFormat="1" ht="21" customHeight="1" outlineLevel="3" x14ac:dyDescent="0.25">
      <c r="A56" s="21"/>
      <c r="B56" s="22" t="s">
        <v>108</v>
      </c>
      <c r="C56" s="44" t="s">
        <v>78</v>
      </c>
      <c r="D56" s="24" t="s">
        <v>13</v>
      </c>
      <c r="E56" s="25">
        <v>0</v>
      </c>
      <c r="F56" s="26"/>
      <c r="G56" s="27"/>
      <c r="H56" s="28">
        <f t="shared" si="18"/>
        <v>0</v>
      </c>
      <c r="I56" s="28">
        <f t="shared" si="19"/>
        <v>0</v>
      </c>
      <c r="J56" s="28">
        <f t="shared" si="20"/>
        <v>0</v>
      </c>
      <c r="K56" s="28">
        <f t="shared" si="21"/>
        <v>0</v>
      </c>
      <c r="AMJ56"/>
    </row>
    <row r="57" spans="1:1024" s="20" customFormat="1" ht="21" customHeight="1" outlineLevel="3" x14ac:dyDescent="0.25">
      <c r="A57" s="21"/>
      <c r="B57" s="22" t="s">
        <v>109</v>
      </c>
      <c r="C57" s="44" t="s">
        <v>78</v>
      </c>
      <c r="D57" s="24" t="s">
        <v>13</v>
      </c>
      <c r="E57" s="25">
        <v>0</v>
      </c>
      <c r="F57" s="26"/>
      <c r="G57" s="27"/>
      <c r="H57" s="28">
        <f t="shared" si="18"/>
        <v>0</v>
      </c>
      <c r="I57" s="28">
        <f t="shared" si="19"/>
        <v>0</v>
      </c>
      <c r="J57" s="28">
        <f t="shared" si="20"/>
        <v>0</v>
      </c>
      <c r="K57" s="28">
        <f t="shared" si="21"/>
        <v>0</v>
      </c>
      <c r="AMJ57"/>
    </row>
    <row r="58" spans="1:1024" s="20" customFormat="1" ht="21" customHeight="1" outlineLevel="3" x14ac:dyDescent="0.25">
      <c r="A58" s="21"/>
      <c r="B58" s="43" t="s">
        <v>55</v>
      </c>
      <c r="C58" s="23"/>
      <c r="D58" s="24"/>
      <c r="E58" s="25"/>
      <c r="F58" s="26"/>
      <c r="G58" s="27"/>
      <c r="H58" s="28"/>
      <c r="I58" s="28"/>
      <c r="J58" s="28"/>
      <c r="K58" s="29"/>
      <c r="AMJ58"/>
    </row>
    <row r="59" spans="1:1024" s="20" customFormat="1" ht="21" customHeight="1" outlineLevel="3" x14ac:dyDescent="0.25">
      <c r="A59" s="21"/>
      <c r="B59" s="22" t="s">
        <v>81</v>
      </c>
      <c r="C59" s="23"/>
      <c r="D59" s="24" t="s">
        <v>13</v>
      </c>
      <c r="E59" s="25">
        <v>12</v>
      </c>
      <c r="F59" s="26"/>
      <c r="G59" s="27"/>
      <c r="H59" s="28">
        <f>F59+G59</f>
        <v>0</v>
      </c>
      <c r="I59" s="28">
        <f>E59*F59</f>
        <v>0</v>
      </c>
      <c r="J59" s="28">
        <f>E59*G59</f>
        <v>0</v>
      </c>
      <c r="K59" s="28">
        <f>I59+J59</f>
        <v>0</v>
      </c>
      <c r="AMJ59"/>
    </row>
    <row r="60" spans="1:1024" s="20" customFormat="1" ht="21" customHeight="1" outlineLevel="3" x14ac:dyDescent="0.25">
      <c r="A60" s="21"/>
      <c r="B60" s="43" t="s">
        <v>82</v>
      </c>
      <c r="C60" s="23"/>
      <c r="D60" s="24"/>
      <c r="E60" s="25"/>
      <c r="F60" s="26"/>
      <c r="G60" s="27"/>
      <c r="H60" s="28"/>
      <c r="I60" s="28"/>
      <c r="J60" s="28"/>
      <c r="K60" s="29"/>
      <c r="AMJ60"/>
    </row>
    <row r="61" spans="1:1024" s="20" customFormat="1" ht="21" customHeight="1" outlineLevel="3" x14ac:dyDescent="0.25">
      <c r="A61" s="21"/>
      <c r="B61" s="22" t="s">
        <v>83</v>
      </c>
      <c r="C61" s="23"/>
      <c r="D61" s="24" t="s">
        <v>13</v>
      </c>
      <c r="E61" s="25">
        <v>4</v>
      </c>
      <c r="F61" s="26"/>
      <c r="G61" s="27"/>
      <c r="H61" s="28">
        <f t="shared" ref="H61:H63" si="22">F61+G61</f>
        <v>0</v>
      </c>
      <c r="I61" s="28">
        <f t="shared" ref="I61:I63" si="23">E61*F61</f>
        <v>0</v>
      </c>
      <c r="J61" s="28">
        <f t="shared" ref="J61:J63" si="24">E61*G61</f>
        <v>0</v>
      </c>
      <c r="K61" s="28">
        <f t="shared" ref="K61:K63" si="25">I61+J61</f>
        <v>0</v>
      </c>
      <c r="AMJ61"/>
    </row>
    <row r="62" spans="1:1024" s="20" customFormat="1" ht="21" customHeight="1" outlineLevel="3" x14ac:dyDescent="0.25">
      <c r="A62" s="21"/>
      <c r="B62" s="22" t="s">
        <v>84</v>
      </c>
      <c r="C62" s="23"/>
      <c r="D62" s="24" t="s">
        <v>13</v>
      </c>
      <c r="E62" s="25">
        <v>24</v>
      </c>
      <c r="F62" s="26"/>
      <c r="G62" s="27"/>
      <c r="H62" s="28">
        <f t="shared" si="22"/>
        <v>0</v>
      </c>
      <c r="I62" s="28">
        <f t="shared" si="23"/>
        <v>0</v>
      </c>
      <c r="J62" s="28">
        <f t="shared" si="24"/>
        <v>0</v>
      </c>
      <c r="K62" s="28">
        <f t="shared" si="25"/>
        <v>0</v>
      </c>
      <c r="AMJ62"/>
    </row>
    <row r="63" spans="1:1024" s="20" customFormat="1" ht="21" customHeight="1" outlineLevel="3" x14ac:dyDescent="0.25">
      <c r="A63" s="21"/>
      <c r="B63" s="22" t="s">
        <v>86</v>
      </c>
      <c r="C63" s="23"/>
      <c r="D63" s="24" t="s">
        <v>13</v>
      </c>
      <c r="E63" s="25">
        <v>8</v>
      </c>
      <c r="F63" s="26"/>
      <c r="G63" s="27"/>
      <c r="H63" s="28">
        <f t="shared" si="22"/>
        <v>0</v>
      </c>
      <c r="I63" s="28">
        <f t="shared" si="23"/>
        <v>0</v>
      </c>
      <c r="J63" s="28">
        <f t="shared" si="24"/>
        <v>0</v>
      </c>
      <c r="K63" s="28">
        <f t="shared" si="25"/>
        <v>0</v>
      </c>
      <c r="AMJ63"/>
    </row>
    <row r="64" spans="1:1024" s="20" customFormat="1" ht="21" customHeight="1" outlineLevel="3" x14ac:dyDescent="0.25">
      <c r="A64" s="21"/>
      <c r="B64" s="43" t="s">
        <v>71</v>
      </c>
      <c r="C64" s="23"/>
      <c r="D64" s="24"/>
      <c r="E64" s="25"/>
      <c r="F64" s="26"/>
      <c r="G64" s="27"/>
      <c r="H64" s="28"/>
      <c r="I64" s="28"/>
      <c r="J64" s="28"/>
      <c r="K64" s="29"/>
      <c r="AMJ64"/>
    </row>
    <row r="65" spans="1:1024" s="20" customFormat="1" ht="21" customHeight="1" outlineLevel="3" x14ac:dyDescent="0.25">
      <c r="A65" s="21"/>
      <c r="B65" s="22" t="s">
        <v>85</v>
      </c>
      <c r="C65" s="23"/>
      <c r="D65" s="24" t="s">
        <v>13</v>
      </c>
      <c r="E65" s="25">
        <v>12</v>
      </c>
      <c r="F65" s="26"/>
      <c r="G65" s="27"/>
      <c r="H65" s="28">
        <f t="shared" ref="H65:H67" si="26">F65+G65</f>
        <v>0</v>
      </c>
      <c r="I65" s="28">
        <f t="shared" ref="I65:I67" si="27">E65*F65</f>
        <v>0</v>
      </c>
      <c r="J65" s="28">
        <f t="shared" ref="J65:J67" si="28">E65*G65</f>
        <v>0</v>
      </c>
      <c r="K65" s="28">
        <f t="shared" ref="K65:K67" si="29">I65+J65</f>
        <v>0</v>
      </c>
      <c r="AMJ65"/>
    </row>
    <row r="66" spans="1:1024" s="20" customFormat="1" ht="21" customHeight="1" outlineLevel="3" x14ac:dyDescent="0.25">
      <c r="A66" s="21"/>
      <c r="B66" s="22" t="s">
        <v>72</v>
      </c>
      <c r="C66" s="23"/>
      <c r="D66" s="24" t="s">
        <v>13</v>
      </c>
      <c r="E66" s="25">
        <v>12</v>
      </c>
      <c r="F66" s="26"/>
      <c r="G66" s="27"/>
      <c r="H66" s="28">
        <f t="shared" si="26"/>
        <v>0</v>
      </c>
      <c r="I66" s="28">
        <f t="shared" si="27"/>
        <v>0</v>
      </c>
      <c r="J66" s="28">
        <f t="shared" si="28"/>
        <v>0</v>
      </c>
      <c r="K66" s="28">
        <f t="shared" si="29"/>
        <v>0</v>
      </c>
      <c r="AMJ66"/>
    </row>
    <row r="67" spans="1:1024" s="20" customFormat="1" ht="23.25" customHeight="1" outlineLevel="3" thickBot="1" x14ac:dyDescent="0.3">
      <c r="A67" s="21"/>
      <c r="B67" s="43" t="s">
        <v>228</v>
      </c>
      <c r="C67" s="23"/>
      <c r="D67" s="24" t="s">
        <v>13</v>
      </c>
      <c r="E67" s="25">
        <v>12</v>
      </c>
      <c r="F67" s="26"/>
      <c r="G67" s="27"/>
      <c r="H67" s="28">
        <f t="shared" si="26"/>
        <v>0</v>
      </c>
      <c r="I67" s="28">
        <f t="shared" si="27"/>
        <v>0</v>
      </c>
      <c r="J67" s="28">
        <f t="shared" si="28"/>
        <v>0</v>
      </c>
      <c r="K67" s="28">
        <f t="shared" si="29"/>
        <v>0</v>
      </c>
      <c r="AMJ67"/>
    </row>
    <row r="68" spans="1:1024" s="20" customFormat="1" ht="16.5" thickBot="1" x14ac:dyDescent="0.3">
      <c r="A68" s="71" t="s">
        <v>110</v>
      </c>
      <c r="B68" s="71"/>
      <c r="C68" s="71"/>
      <c r="D68" s="15"/>
      <c r="E68" s="16"/>
      <c r="F68" s="17"/>
      <c r="G68" s="18"/>
      <c r="H68" s="19"/>
      <c r="I68" s="19"/>
      <c r="J68" s="19"/>
      <c r="K68" s="19"/>
      <c r="AMJ68"/>
    </row>
    <row r="69" spans="1:1024" s="20" customFormat="1" ht="21" customHeight="1" outlineLevel="3" x14ac:dyDescent="0.25">
      <c r="A69" s="21"/>
      <c r="B69" s="22" t="s">
        <v>111</v>
      </c>
      <c r="C69" s="44" t="s">
        <v>78</v>
      </c>
      <c r="D69" s="24" t="s">
        <v>13</v>
      </c>
      <c r="E69" s="25">
        <v>0</v>
      </c>
      <c r="F69" s="26"/>
      <c r="G69" s="27"/>
      <c r="H69" s="28">
        <f t="shared" ref="H69:H71" si="30">F69+G69</f>
        <v>0</v>
      </c>
      <c r="I69" s="28">
        <f t="shared" ref="I69:I71" si="31">E69*F69</f>
        <v>0</v>
      </c>
      <c r="J69" s="28">
        <f t="shared" ref="J69:J71" si="32">E69*G69</f>
        <v>0</v>
      </c>
      <c r="K69" s="28">
        <f t="shared" ref="K69:K71" si="33">I69+J69</f>
        <v>0</v>
      </c>
      <c r="AMJ69"/>
    </row>
    <row r="70" spans="1:1024" s="20" customFormat="1" ht="21" customHeight="1" outlineLevel="3" x14ac:dyDescent="0.25">
      <c r="A70" s="21"/>
      <c r="B70" s="22" t="s">
        <v>112</v>
      </c>
      <c r="C70" s="44" t="s">
        <v>78</v>
      </c>
      <c r="D70" s="24" t="s">
        <v>13</v>
      </c>
      <c r="E70" s="25">
        <v>0</v>
      </c>
      <c r="F70" s="26"/>
      <c r="G70" s="27"/>
      <c r="H70" s="28">
        <f t="shared" si="30"/>
        <v>0</v>
      </c>
      <c r="I70" s="28">
        <f t="shared" si="31"/>
        <v>0</v>
      </c>
      <c r="J70" s="28">
        <f t="shared" si="32"/>
        <v>0</v>
      </c>
      <c r="K70" s="28">
        <f t="shared" si="33"/>
        <v>0</v>
      </c>
      <c r="AMJ70"/>
    </row>
    <row r="71" spans="1:1024" s="20" customFormat="1" ht="21" customHeight="1" outlineLevel="3" x14ac:dyDescent="0.25">
      <c r="A71" s="21"/>
      <c r="B71" s="22" t="s">
        <v>113</v>
      </c>
      <c r="C71" s="44" t="s">
        <v>78</v>
      </c>
      <c r="D71" s="24" t="s">
        <v>13</v>
      </c>
      <c r="E71" s="25">
        <v>0</v>
      </c>
      <c r="F71" s="26"/>
      <c r="G71" s="27"/>
      <c r="H71" s="28">
        <f t="shared" si="30"/>
        <v>0</v>
      </c>
      <c r="I71" s="28">
        <f t="shared" si="31"/>
        <v>0</v>
      </c>
      <c r="J71" s="28">
        <f t="shared" si="32"/>
        <v>0</v>
      </c>
      <c r="K71" s="28">
        <f t="shared" si="33"/>
        <v>0</v>
      </c>
      <c r="AMJ71"/>
    </row>
    <row r="72" spans="1:1024" s="20" customFormat="1" ht="21" customHeight="1" outlineLevel="3" x14ac:dyDescent="0.25">
      <c r="A72" s="21"/>
      <c r="B72" s="43" t="s">
        <v>82</v>
      </c>
      <c r="C72" s="23"/>
      <c r="D72" s="24"/>
      <c r="E72" s="25"/>
      <c r="F72" s="26"/>
      <c r="G72" s="27"/>
      <c r="H72" s="28"/>
      <c r="I72" s="28"/>
      <c r="J72" s="28"/>
      <c r="K72" s="29"/>
      <c r="AMJ72"/>
    </row>
    <row r="73" spans="1:1024" s="20" customFormat="1" ht="21" customHeight="1" outlineLevel="3" x14ac:dyDescent="0.25">
      <c r="A73" s="21"/>
      <c r="B73" s="22" t="s">
        <v>84</v>
      </c>
      <c r="C73" s="23"/>
      <c r="D73" s="24" t="s">
        <v>13</v>
      </c>
      <c r="E73" s="25">
        <v>14</v>
      </c>
      <c r="F73" s="26"/>
      <c r="G73" s="27"/>
      <c r="H73" s="28">
        <f>F73+G73</f>
        <v>0</v>
      </c>
      <c r="I73" s="28">
        <f>E73*F73</f>
        <v>0</v>
      </c>
      <c r="J73" s="28">
        <f>K73-I73</f>
        <v>0</v>
      </c>
      <c r="K73" s="29">
        <f>E73*H73</f>
        <v>0</v>
      </c>
      <c r="AMJ73"/>
    </row>
    <row r="74" spans="1:1024" s="20" customFormat="1" ht="21" customHeight="1" outlineLevel="3" x14ac:dyDescent="0.25">
      <c r="A74" s="21"/>
      <c r="B74" s="43" t="s">
        <v>71</v>
      </c>
      <c r="C74" s="23"/>
      <c r="D74" s="24"/>
      <c r="E74" s="25"/>
      <c r="F74" s="26"/>
      <c r="G74" s="27"/>
      <c r="H74" s="28"/>
      <c r="I74" s="28"/>
      <c r="J74" s="28"/>
      <c r="K74" s="29"/>
      <c r="AMJ74"/>
    </row>
    <row r="75" spans="1:1024" s="20" customFormat="1" ht="21" customHeight="1" outlineLevel="3" x14ac:dyDescent="0.25">
      <c r="A75" s="21"/>
      <c r="B75" s="22" t="s">
        <v>85</v>
      </c>
      <c r="C75" s="23"/>
      <c r="D75" s="24" t="s">
        <v>13</v>
      </c>
      <c r="E75" s="25">
        <v>3</v>
      </c>
      <c r="F75" s="26"/>
      <c r="G75" s="27"/>
      <c r="H75" s="28">
        <f>F75+G75</f>
        <v>0</v>
      </c>
      <c r="I75" s="28">
        <f>E75*F75</f>
        <v>0</v>
      </c>
      <c r="J75" s="28">
        <f>K75-I75</f>
        <v>0</v>
      </c>
      <c r="K75" s="29">
        <f>E75*H75</f>
        <v>0</v>
      </c>
      <c r="AMJ75"/>
    </row>
    <row r="76" spans="1:1024" s="20" customFormat="1" ht="21" customHeight="1" outlineLevel="3" x14ac:dyDescent="0.25">
      <c r="A76" s="21"/>
      <c r="B76" s="22" t="s">
        <v>72</v>
      </c>
      <c r="C76" s="23"/>
      <c r="D76" s="24" t="s">
        <v>13</v>
      </c>
      <c r="E76" s="25">
        <v>3</v>
      </c>
      <c r="F76" s="26"/>
      <c r="G76" s="27"/>
      <c r="H76" s="28">
        <f>F76+G76</f>
        <v>0</v>
      </c>
      <c r="I76" s="28">
        <f>E76*F76</f>
        <v>0</v>
      </c>
      <c r="J76" s="28">
        <f>K76-I76</f>
        <v>0</v>
      </c>
      <c r="K76" s="29">
        <f>E76*H76</f>
        <v>0</v>
      </c>
      <c r="AMJ76"/>
    </row>
    <row r="77" spans="1:1024" s="20" customFormat="1" ht="23.25" customHeight="1" outlineLevel="3" thickBot="1" x14ac:dyDescent="0.3">
      <c r="A77" s="21"/>
      <c r="B77" s="43" t="s">
        <v>229</v>
      </c>
      <c r="C77" s="23"/>
      <c r="D77" s="24" t="s">
        <v>13</v>
      </c>
      <c r="E77" s="25">
        <v>3</v>
      </c>
      <c r="F77" s="26"/>
      <c r="G77" s="27"/>
      <c r="H77" s="28">
        <f>F77+G77</f>
        <v>0</v>
      </c>
      <c r="I77" s="28">
        <f>E77*F77</f>
        <v>0</v>
      </c>
      <c r="J77" s="28">
        <f>K77-I77</f>
        <v>0</v>
      </c>
      <c r="K77" s="29">
        <f>E77*H77</f>
        <v>0</v>
      </c>
      <c r="AMJ77"/>
    </row>
    <row r="78" spans="1:1024" s="20" customFormat="1" ht="16.5" thickBot="1" x14ac:dyDescent="0.3">
      <c r="A78" s="71" t="s">
        <v>114</v>
      </c>
      <c r="B78" s="71"/>
      <c r="C78" s="71"/>
      <c r="D78" s="15"/>
      <c r="E78" s="16"/>
      <c r="F78" s="17"/>
      <c r="G78" s="18"/>
      <c r="H78" s="19"/>
      <c r="I78" s="19"/>
      <c r="J78" s="19"/>
      <c r="K78" s="19"/>
      <c r="AMJ78"/>
    </row>
    <row r="79" spans="1:1024" s="20" customFormat="1" ht="21" customHeight="1" outlineLevel="3" x14ac:dyDescent="0.25">
      <c r="A79" s="21"/>
      <c r="B79" s="22" t="s">
        <v>115</v>
      </c>
      <c r="C79" s="44" t="s">
        <v>116</v>
      </c>
      <c r="D79" s="24" t="s">
        <v>117</v>
      </c>
      <c r="E79" s="25">
        <v>4</v>
      </c>
      <c r="F79" s="26"/>
      <c r="G79" s="27"/>
      <c r="H79" s="28">
        <f t="shared" ref="H79:H142" si="34">F79+G79</f>
        <v>0</v>
      </c>
      <c r="I79" s="28">
        <f t="shared" ref="I79:I142" si="35">E79*F79</f>
        <v>0</v>
      </c>
      <c r="J79" s="28">
        <f t="shared" ref="J79:J142" si="36">K79-I79</f>
        <v>0</v>
      </c>
      <c r="K79" s="29">
        <f t="shared" ref="K79:K142" si="37">E79*H79</f>
        <v>0</v>
      </c>
      <c r="AMJ79"/>
    </row>
    <row r="80" spans="1:1024" s="20" customFormat="1" ht="21" customHeight="1" outlineLevel="3" x14ac:dyDescent="0.25">
      <c r="A80" s="21"/>
      <c r="B80" s="22" t="s">
        <v>122</v>
      </c>
      <c r="C80" s="44" t="s">
        <v>119</v>
      </c>
      <c r="D80" s="24" t="s">
        <v>117</v>
      </c>
      <c r="E80" s="25">
        <v>3</v>
      </c>
      <c r="F80" s="26"/>
      <c r="G80" s="27"/>
      <c r="H80" s="28">
        <f t="shared" si="34"/>
        <v>0</v>
      </c>
      <c r="I80" s="28">
        <f t="shared" si="35"/>
        <v>0</v>
      </c>
      <c r="J80" s="28">
        <f t="shared" si="36"/>
        <v>0</v>
      </c>
      <c r="K80" s="29">
        <f t="shared" si="37"/>
        <v>0</v>
      </c>
      <c r="AMJ80"/>
    </row>
    <row r="81" spans="1:1024" s="20" customFormat="1" ht="21" customHeight="1" outlineLevel="3" x14ac:dyDescent="0.25">
      <c r="A81" s="21"/>
      <c r="B81" s="22" t="s">
        <v>123</v>
      </c>
      <c r="C81" s="44" t="s">
        <v>119</v>
      </c>
      <c r="D81" s="24" t="s">
        <v>117</v>
      </c>
      <c r="E81" s="25">
        <v>1</v>
      </c>
      <c r="F81" s="26"/>
      <c r="G81" s="27"/>
      <c r="H81" s="28">
        <f t="shared" si="34"/>
        <v>0</v>
      </c>
      <c r="I81" s="28">
        <f t="shared" si="35"/>
        <v>0</v>
      </c>
      <c r="J81" s="28">
        <f t="shared" si="36"/>
        <v>0</v>
      </c>
      <c r="K81" s="29">
        <f t="shared" si="37"/>
        <v>0</v>
      </c>
      <c r="AMJ81"/>
    </row>
    <row r="82" spans="1:1024" s="20" customFormat="1" ht="21" customHeight="1" outlineLevel="3" x14ac:dyDescent="0.25">
      <c r="A82" s="21"/>
      <c r="B82" s="22" t="s">
        <v>121</v>
      </c>
      <c r="C82" s="44" t="s">
        <v>119</v>
      </c>
      <c r="D82" s="24" t="s">
        <v>117</v>
      </c>
      <c r="E82" s="25">
        <v>4</v>
      </c>
      <c r="F82" s="26"/>
      <c r="G82" s="27"/>
      <c r="H82" s="28">
        <f t="shared" si="34"/>
        <v>0</v>
      </c>
      <c r="I82" s="28">
        <f t="shared" si="35"/>
        <v>0</v>
      </c>
      <c r="J82" s="28">
        <f t="shared" si="36"/>
        <v>0</v>
      </c>
      <c r="K82" s="29">
        <f t="shared" si="37"/>
        <v>0</v>
      </c>
      <c r="AMJ82"/>
    </row>
    <row r="83" spans="1:1024" s="20" customFormat="1" ht="21" customHeight="1" outlineLevel="3" x14ac:dyDescent="0.25">
      <c r="A83" s="21"/>
      <c r="B83" s="22" t="s">
        <v>118</v>
      </c>
      <c r="C83" s="44" t="s">
        <v>119</v>
      </c>
      <c r="D83" s="24" t="s">
        <v>117</v>
      </c>
      <c r="E83" s="25">
        <v>3</v>
      </c>
      <c r="F83" s="26"/>
      <c r="G83" s="27"/>
      <c r="H83" s="28">
        <f t="shared" si="34"/>
        <v>0</v>
      </c>
      <c r="I83" s="28">
        <f t="shared" si="35"/>
        <v>0</v>
      </c>
      <c r="J83" s="28">
        <f t="shared" si="36"/>
        <v>0</v>
      </c>
      <c r="K83" s="29">
        <f t="shared" si="37"/>
        <v>0</v>
      </c>
      <c r="AMJ83"/>
    </row>
    <row r="84" spans="1:1024" s="20" customFormat="1" ht="21" customHeight="1" outlineLevel="3" x14ac:dyDescent="0.25">
      <c r="A84" s="21"/>
      <c r="B84" s="22" t="s">
        <v>120</v>
      </c>
      <c r="C84" s="44" t="s">
        <v>119</v>
      </c>
      <c r="D84" s="24" t="s">
        <v>117</v>
      </c>
      <c r="E84" s="25">
        <v>25</v>
      </c>
      <c r="F84" s="26"/>
      <c r="G84" s="27"/>
      <c r="H84" s="28">
        <f t="shared" si="34"/>
        <v>0</v>
      </c>
      <c r="I84" s="28">
        <f t="shared" si="35"/>
        <v>0</v>
      </c>
      <c r="J84" s="28">
        <f t="shared" si="36"/>
        <v>0</v>
      </c>
      <c r="K84" s="29">
        <f t="shared" si="37"/>
        <v>0</v>
      </c>
      <c r="AMJ84"/>
    </row>
    <row r="85" spans="1:1024" s="20" customFormat="1" ht="21" customHeight="1" outlineLevel="3" x14ac:dyDescent="0.25">
      <c r="A85" s="21"/>
      <c r="B85" s="22" t="s">
        <v>160</v>
      </c>
      <c r="C85" s="44" t="s">
        <v>119</v>
      </c>
      <c r="D85" s="24" t="s">
        <v>117</v>
      </c>
      <c r="E85" s="25">
        <v>4</v>
      </c>
      <c r="F85" s="26"/>
      <c r="G85" s="27"/>
      <c r="H85" s="28">
        <f t="shared" si="34"/>
        <v>0</v>
      </c>
      <c r="I85" s="28">
        <f t="shared" si="35"/>
        <v>0</v>
      </c>
      <c r="J85" s="28">
        <f t="shared" si="36"/>
        <v>0</v>
      </c>
      <c r="K85" s="29">
        <f t="shared" si="37"/>
        <v>0</v>
      </c>
      <c r="AMJ85"/>
    </row>
    <row r="86" spans="1:1024" s="20" customFormat="1" ht="21" customHeight="1" outlineLevel="3" x14ac:dyDescent="0.25">
      <c r="A86" s="21"/>
      <c r="B86" s="22" t="s">
        <v>124</v>
      </c>
      <c r="C86" s="44" t="s">
        <v>119</v>
      </c>
      <c r="D86" s="24" t="s">
        <v>117</v>
      </c>
      <c r="E86" s="25">
        <v>1</v>
      </c>
      <c r="F86" s="26"/>
      <c r="G86" s="27"/>
      <c r="H86" s="28">
        <f t="shared" si="34"/>
        <v>0</v>
      </c>
      <c r="I86" s="28">
        <f t="shared" si="35"/>
        <v>0</v>
      </c>
      <c r="J86" s="28">
        <f t="shared" si="36"/>
        <v>0</v>
      </c>
      <c r="K86" s="29">
        <f t="shared" si="37"/>
        <v>0</v>
      </c>
      <c r="AMJ86"/>
    </row>
    <row r="87" spans="1:1024" s="20" customFormat="1" ht="21" customHeight="1" outlineLevel="3" x14ac:dyDescent="0.25">
      <c r="A87" s="21"/>
      <c r="B87" s="22" t="s">
        <v>129</v>
      </c>
      <c r="C87" s="44" t="s">
        <v>130</v>
      </c>
      <c r="D87" s="24" t="s">
        <v>13</v>
      </c>
      <c r="E87" s="25">
        <v>3</v>
      </c>
      <c r="F87" s="26"/>
      <c r="G87" s="27"/>
      <c r="H87" s="28">
        <f t="shared" si="34"/>
        <v>0</v>
      </c>
      <c r="I87" s="28">
        <f t="shared" si="35"/>
        <v>0</v>
      </c>
      <c r="J87" s="28">
        <f t="shared" si="36"/>
        <v>0</v>
      </c>
      <c r="K87" s="29">
        <f t="shared" si="37"/>
        <v>0</v>
      </c>
      <c r="AMJ87"/>
    </row>
    <row r="88" spans="1:1024" s="20" customFormat="1" ht="21" customHeight="1" outlineLevel="3" x14ac:dyDescent="0.25">
      <c r="A88" s="21"/>
      <c r="B88" s="22" t="s">
        <v>125</v>
      </c>
      <c r="C88" s="44" t="s">
        <v>126</v>
      </c>
      <c r="D88" s="24" t="s">
        <v>13</v>
      </c>
      <c r="E88" s="25">
        <v>4</v>
      </c>
      <c r="F88" s="26"/>
      <c r="G88" s="27"/>
      <c r="H88" s="28">
        <f t="shared" si="34"/>
        <v>0</v>
      </c>
      <c r="I88" s="28">
        <f t="shared" si="35"/>
        <v>0</v>
      </c>
      <c r="J88" s="28">
        <f t="shared" si="36"/>
        <v>0</v>
      </c>
      <c r="K88" s="29">
        <f t="shared" si="37"/>
        <v>0</v>
      </c>
      <c r="AMJ88"/>
    </row>
    <row r="89" spans="1:1024" s="20" customFormat="1" ht="21" customHeight="1" outlineLevel="3" x14ac:dyDescent="0.25">
      <c r="A89" s="21"/>
      <c r="B89" s="22" t="s">
        <v>127</v>
      </c>
      <c r="C89" s="44" t="s">
        <v>128</v>
      </c>
      <c r="D89" s="24" t="s">
        <v>13</v>
      </c>
      <c r="E89" s="25">
        <v>3</v>
      </c>
      <c r="F89" s="26"/>
      <c r="G89" s="27"/>
      <c r="H89" s="28">
        <f t="shared" si="34"/>
        <v>0</v>
      </c>
      <c r="I89" s="28">
        <f t="shared" si="35"/>
        <v>0</v>
      </c>
      <c r="J89" s="28">
        <f t="shared" si="36"/>
        <v>0</v>
      </c>
      <c r="K89" s="29">
        <f t="shared" si="37"/>
        <v>0</v>
      </c>
      <c r="AMJ89"/>
    </row>
    <row r="90" spans="1:1024" s="20" customFormat="1" ht="21" customHeight="1" outlineLevel="3" x14ac:dyDescent="0.25">
      <c r="A90" s="21"/>
      <c r="B90" s="22" t="s">
        <v>131</v>
      </c>
      <c r="C90" s="44" t="s">
        <v>132</v>
      </c>
      <c r="D90" s="24" t="s">
        <v>13</v>
      </c>
      <c r="E90" s="25">
        <v>2</v>
      </c>
      <c r="F90" s="26"/>
      <c r="G90" s="27"/>
      <c r="H90" s="28">
        <f t="shared" si="34"/>
        <v>0</v>
      </c>
      <c r="I90" s="28">
        <f t="shared" si="35"/>
        <v>0</v>
      </c>
      <c r="J90" s="28">
        <f t="shared" si="36"/>
        <v>0</v>
      </c>
      <c r="K90" s="29">
        <f t="shared" si="37"/>
        <v>0</v>
      </c>
      <c r="AMJ90"/>
    </row>
    <row r="91" spans="1:1024" s="20" customFormat="1" ht="21" customHeight="1" outlineLevel="3" x14ac:dyDescent="0.25">
      <c r="A91" s="21"/>
      <c r="B91" s="22" t="s">
        <v>127</v>
      </c>
      <c r="C91" s="44" t="s">
        <v>133</v>
      </c>
      <c r="D91" s="24" t="s">
        <v>13</v>
      </c>
      <c r="E91" s="25">
        <v>2</v>
      </c>
      <c r="F91" s="26"/>
      <c r="G91" s="27"/>
      <c r="H91" s="28">
        <f t="shared" si="34"/>
        <v>0</v>
      </c>
      <c r="I91" s="28">
        <f t="shared" si="35"/>
        <v>0</v>
      </c>
      <c r="J91" s="28">
        <f t="shared" si="36"/>
        <v>0</v>
      </c>
      <c r="K91" s="29">
        <f t="shared" si="37"/>
        <v>0</v>
      </c>
      <c r="AMJ91"/>
    </row>
    <row r="92" spans="1:1024" s="20" customFormat="1" ht="21" customHeight="1" outlineLevel="3" x14ac:dyDescent="0.25">
      <c r="A92" s="21"/>
      <c r="B92" s="22" t="s">
        <v>134</v>
      </c>
      <c r="C92" s="44" t="s">
        <v>135</v>
      </c>
      <c r="D92" s="24" t="s">
        <v>13</v>
      </c>
      <c r="E92" s="25">
        <v>4</v>
      </c>
      <c r="F92" s="26"/>
      <c r="G92" s="27"/>
      <c r="H92" s="28">
        <f t="shared" si="34"/>
        <v>0</v>
      </c>
      <c r="I92" s="28">
        <f t="shared" si="35"/>
        <v>0</v>
      </c>
      <c r="J92" s="28">
        <f t="shared" si="36"/>
        <v>0</v>
      </c>
      <c r="K92" s="29">
        <f t="shared" si="37"/>
        <v>0</v>
      </c>
      <c r="AMJ92"/>
    </row>
    <row r="93" spans="1:1024" s="20" customFormat="1" ht="21" customHeight="1" outlineLevel="3" x14ac:dyDescent="0.25">
      <c r="A93" s="21"/>
      <c r="B93" s="22" t="s">
        <v>137</v>
      </c>
      <c r="C93" s="44" t="s">
        <v>135</v>
      </c>
      <c r="D93" s="24" t="s">
        <v>13</v>
      </c>
      <c r="E93" s="25">
        <v>2</v>
      </c>
      <c r="F93" s="26"/>
      <c r="G93" s="27"/>
      <c r="H93" s="28">
        <f t="shared" si="34"/>
        <v>0</v>
      </c>
      <c r="I93" s="28">
        <f t="shared" si="35"/>
        <v>0</v>
      </c>
      <c r="J93" s="28">
        <f t="shared" si="36"/>
        <v>0</v>
      </c>
      <c r="K93" s="29">
        <f t="shared" si="37"/>
        <v>0</v>
      </c>
      <c r="AMJ93"/>
    </row>
    <row r="94" spans="1:1024" s="20" customFormat="1" ht="21" customHeight="1" outlineLevel="3" x14ac:dyDescent="0.25">
      <c r="A94" s="21"/>
      <c r="B94" s="22" t="s">
        <v>173</v>
      </c>
      <c r="C94" s="44" t="s">
        <v>135</v>
      </c>
      <c r="D94" s="24" t="s">
        <v>13</v>
      </c>
      <c r="E94" s="25">
        <v>1</v>
      </c>
      <c r="F94" s="26"/>
      <c r="G94" s="27"/>
      <c r="H94" s="28">
        <f t="shared" si="34"/>
        <v>0</v>
      </c>
      <c r="I94" s="28">
        <f t="shared" si="35"/>
        <v>0</v>
      </c>
      <c r="J94" s="28">
        <f t="shared" si="36"/>
        <v>0</v>
      </c>
      <c r="K94" s="29">
        <f t="shared" si="37"/>
        <v>0</v>
      </c>
      <c r="AMJ94"/>
    </row>
    <row r="95" spans="1:1024" s="20" customFormat="1" ht="21" customHeight="1" outlineLevel="3" x14ac:dyDescent="0.25">
      <c r="A95" s="21"/>
      <c r="B95" s="22" t="s">
        <v>138</v>
      </c>
      <c r="C95" s="44" t="s">
        <v>135</v>
      </c>
      <c r="D95" s="24" t="s">
        <v>13</v>
      </c>
      <c r="E95" s="25">
        <v>1</v>
      </c>
      <c r="F95" s="26"/>
      <c r="G95" s="27"/>
      <c r="H95" s="28">
        <f t="shared" si="34"/>
        <v>0</v>
      </c>
      <c r="I95" s="28">
        <f t="shared" si="35"/>
        <v>0</v>
      </c>
      <c r="J95" s="28">
        <f t="shared" si="36"/>
        <v>0</v>
      </c>
      <c r="K95" s="29">
        <f t="shared" si="37"/>
        <v>0</v>
      </c>
      <c r="AMJ95"/>
    </row>
    <row r="96" spans="1:1024" s="20" customFormat="1" ht="21" customHeight="1" outlineLevel="3" x14ac:dyDescent="0.25">
      <c r="A96" s="21"/>
      <c r="B96" s="22" t="s">
        <v>136</v>
      </c>
      <c r="C96" s="44" t="s">
        <v>135</v>
      </c>
      <c r="D96" s="24" t="s">
        <v>13</v>
      </c>
      <c r="E96" s="25">
        <v>3</v>
      </c>
      <c r="F96" s="26"/>
      <c r="G96" s="27"/>
      <c r="H96" s="28">
        <f t="shared" si="34"/>
        <v>0</v>
      </c>
      <c r="I96" s="28">
        <f t="shared" si="35"/>
        <v>0</v>
      </c>
      <c r="J96" s="28">
        <f t="shared" si="36"/>
        <v>0</v>
      </c>
      <c r="K96" s="29">
        <f t="shared" si="37"/>
        <v>0</v>
      </c>
      <c r="AMJ96"/>
    </row>
    <row r="97" spans="1:1024" s="20" customFormat="1" ht="21" customHeight="1" outlineLevel="3" x14ac:dyDescent="0.25">
      <c r="A97" s="21"/>
      <c r="B97" s="22" t="s">
        <v>145</v>
      </c>
      <c r="C97" s="44" t="s">
        <v>135</v>
      </c>
      <c r="D97" s="24" t="s">
        <v>13</v>
      </c>
      <c r="E97" s="25">
        <v>1</v>
      </c>
      <c r="F97" s="26"/>
      <c r="G97" s="27"/>
      <c r="H97" s="28">
        <f t="shared" si="34"/>
        <v>0</v>
      </c>
      <c r="I97" s="28">
        <f t="shared" si="35"/>
        <v>0</v>
      </c>
      <c r="J97" s="28">
        <f t="shared" si="36"/>
        <v>0</v>
      </c>
      <c r="K97" s="29">
        <f t="shared" si="37"/>
        <v>0</v>
      </c>
      <c r="AMJ97"/>
    </row>
    <row r="98" spans="1:1024" s="20" customFormat="1" ht="21" customHeight="1" outlineLevel="3" x14ac:dyDescent="0.25">
      <c r="A98" s="21"/>
      <c r="B98" s="22" t="s">
        <v>159</v>
      </c>
      <c r="C98" s="44" t="s">
        <v>135</v>
      </c>
      <c r="D98" s="24" t="s">
        <v>13</v>
      </c>
      <c r="E98" s="25">
        <v>1</v>
      </c>
      <c r="F98" s="26"/>
      <c r="G98" s="27"/>
      <c r="H98" s="28">
        <f t="shared" si="34"/>
        <v>0</v>
      </c>
      <c r="I98" s="28">
        <f t="shared" si="35"/>
        <v>0</v>
      </c>
      <c r="J98" s="28">
        <f t="shared" si="36"/>
        <v>0</v>
      </c>
      <c r="K98" s="29">
        <f t="shared" si="37"/>
        <v>0</v>
      </c>
      <c r="AMJ98"/>
    </row>
    <row r="99" spans="1:1024" s="20" customFormat="1" ht="21" customHeight="1" outlineLevel="3" x14ac:dyDescent="0.25">
      <c r="A99" s="21"/>
      <c r="B99" s="22" t="s">
        <v>158</v>
      </c>
      <c r="C99" s="44" t="s">
        <v>135</v>
      </c>
      <c r="D99" s="24" t="s">
        <v>13</v>
      </c>
      <c r="E99" s="25">
        <v>2</v>
      </c>
      <c r="F99" s="26"/>
      <c r="G99" s="27"/>
      <c r="H99" s="28">
        <f t="shared" si="34"/>
        <v>0</v>
      </c>
      <c r="I99" s="28">
        <f t="shared" si="35"/>
        <v>0</v>
      </c>
      <c r="J99" s="28">
        <f t="shared" si="36"/>
        <v>0</v>
      </c>
      <c r="K99" s="29">
        <f t="shared" si="37"/>
        <v>0</v>
      </c>
      <c r="AMJ99"/>
    </row>
    <row r="100" spans="1:1024" s="20" customFormat="1" ht="21" customHeight="1" outlineLevel="3" x14ac:dyDescent="0.25">
      <c r="A100" s="21"/>
      <c r="B100" s="22" t="s">
        <v>157</v>
      </c>
      <c r="C100" s="44" t="s">
        <v>135</v>
      </c>
      <c r="D100" s="24" t="s">
        <v>13</v>
      </c>
      <c r="E100" s="25">
        <v>1</v>
      </c>
      <c r="F100" s="26"/>
      <c r="G100" s="27"/>
      <c r="H100" s="28">
        <f t="shared" si="34"/>
        <v>0</v>
      </c>
      <c r="I100" s="28">
        <f t="shared" si="35"/>
        <v>0</v>
      </c>
      <c r="J100" s="28">
        <f t="shared" si="36"/>
        <v>0</v>
      </c>
      <c r="K100" s="29">
        <f t="shared" si="37"/>
        <v>0</v>
      </c>
      <c r="AMJ100"/>
    </row>
    <row r="101" spans="1:1024" s="20" customFormat="1" ht="21" customHeight="1" outlineLevel="3" x14ac:dyDescent="0.25">
      <c r="A101" s="21"/>
      <c r="B101" s="22" t="s">
        <v>139</v>
      </c>
      <c r="C101" s="44" t="s">
        <v>140</v>
      </c>
      <c r="D101" s="24" t="s">
        <v>13</v>
      </c>
      <c r="E101" s="25">
        <v>2</v>
      </c>
      <c r="F101" s="26"/>
      <c r="G101" s="27"/>
      <c r="H101" s="28">
        <f t="shared" si="34"/>
        <v>0</v>
      </c>
      <c r="I101" s="28">
        <f t="shared" si="35"/>
        <v>0</v>
      </c>
      <c r="J101" s="28">
        <f t="shared" si="36"/>
        <v>0</v>
      </c>
      <c r="K101" s="29">
        <f t="shared" si="37"/>
        <v>0</v>
      </c>
      <c r="AMJ101"/>
    </row>
    <row r="102" spans="1:1024" s="20" customFormat="1" ht="21" customHeight="1" outlineLevel="3" x14ac:dyDescent="0.25">
      <c r="A102" s="21"/>
      <c r="B102" s="22" t="s">
        <v>141</v>
      </c>
      <c r="C102" s="44" t="s">
        <v>142</v>
      </c>
      <c r="D102" s="24" t="s">
        <v>13</v>
      </c>
      <c r="E102" s="25">
        <v>1</v>
      </c>
      <c r="F102" s="26"/>
      <c r="G102" s="27"/>
      <c r="H102" s="28">
        <f t="shared" si="34"/>
        <v>0</v>
      </c>
      <c r="I102" s="28">
        <f t="shared" si="35"/>
        <v>0</v>
      </c>
      <c r="J102" s="28">
        <f t="shared" si="36"/>
        <v>0</v>
      </c>
      <c r="K102" s="29">
        <f t="shared" si="37"/>
        <v>0</v>
      </c>
      <c r="AMJ102"/>
    </row>
    <row r="103" spans="1:1024" s="20" customFormat="1" ht="21" customHeight="1" outlineLevel="3" x14ac:dyDescent="0.25">
      <c r="A103" s="21"/>
      <c r="B103" s="22" t="s">
        <v>143</v>
      </c>
      <c r="C103" s="44" t="s">
        <v>144</v>
      </c>
      <c r="D103" s="24" t="s">
        <v>13</v>
      </c>
      <c r="E103" s="25">
        <v>2</v>
      </c>
      <c r="F103" s="26"/>
      <c r="G103" s="27"/>
      <c r="H103" s="28">
        <f t="shared" si="34"/>
        <v>0</v>
      </c>
      <c r="I103" s="28">
        <f t="shared" si="35"/>
        <v>0</v>
      </c>
      <c r="J103" s="28">
        <f t="shared" si="36"/>
        <v>0</v>
      </c>
      <c r="K103" s="29">
        <f t="shared" si="37"/>
        <v>0</v>
      </c>
      <c r="AMJ103"/>
    </row>
    <row r="104" spans="1:1024" s="20" customFormat="1" ht="21" customHeight="1" outlineLevel="3" x14ac:dyDescent="0.25">
      <c r="A104" s="21"/>
      <c r="B104" s="22" t="s">
        <v>146</v>
      </c>
      <c r="C104" s="44" t="s">
        <v>147</v>
      </c>
      <c r="D104" s="24" t="s">
        <v>13</v>
      </c>
      <c r="E104" s="25">
        <v>1</v>
      </c>
      <c r="F104" s="26"/>
      <c r="G104" s="27"/>
      <c r="H104" s="28">
        <f t="shared" si="34"/>
        <v>0</v>
      </c>
      <c r="I104" s="28">
        <f t="shared" si="35"/>
        <v>0</v>
      </c>
      <c r="J104" s="28">
        <f t="shared" si="36"/>
        <v>0</v>
      </c>
      <c r="K104" s="29">
        <f t="shared" si="37"/>
        <v>0</v>
      </c>
      <c r="AMJ104"/>
    </row>
    <row r="105" spans="1:1024" s="20" customFormat="1" ht="21" customHeight="1" outlineLevel="3" x14ac:dyDescent="0.25">
      <c r="A105" s="21"/>
      <c r="B105" s="22" t="s">
        <v>149</v>
      </c>
      <c r="C105" s="44" t="s">
        <v>147</v>
      </c>
      <c r="D105" s="24" t="s">
        <v>13</v>
      </c>
      <c r="E105" s="25">
        <v>2</v>
      </c>
      <c r="F105" s="26"/>
      <c r="G105" s="27"/>
      <c r="H105" s="28">
        <f t="shared" si="34"/>
        <v>0</v>
      </c>
      <c r="I105" s="28">
        <f t="shared" si="35"/>
        <v>0</v>
      </c>
      <c r="J105" s="28">
        <f t="shared" si="36"/>
        <v>0</v>
      </c>
      <c r="K105" s="29">
        <f t="shared" si="37"/>
        <v>0</v>
      </c>
      <c r="AMJ105"/>
    </row>
    <row r="106" spans="1:1024" s="20" customFormat="1" ht="21" customHeight="1" outlineLevel="3" x14ac:dyDescent="0.25">
      <c r="A106" s="21"/>
      <c r="B106" s="22" t="s">
        <v>174</v>
      </c>
      <c r="C106" s="44" t="s">
        <v>147</v>
      </c>
      <c r="D106" s="24" t="s">
        <v>13</v>
      </c>
      <c r="E106" s="25">
        <v>1</v>
      </c>
      <c r="F106" s="26"/>
      <c r="G106" s="27"/>
      <c r="H106" s="28">
        <f t="shared" si="34"/>
        <v>0</v>
      </c>
      <c r="I106" s="28">
        <f t="shared" si="35"/>
        <v>0</v>
      </c>
      <c r="J106" s="28">
        <f t="shared" si="36"/>
        <v>0</v>
      </c>
      <c r="K106" s="29">
        <f t="shared" si="37"/>
        <v>0</v>
      </c>
      <c r="AMJ106"/>
    </row>
    <row r="107" spans="1:1024" s="20" customFormat="1" ht="21" customHeight="1" outlineLevel="3" x14ac:dyDescent="0.25">
      <c r="A107" s="21"/>
      <c r="B107" s="22" t="s">
        <v>148</v>
      </c>
      <c r="C107" s="44" t="s">
        <v>147</v>
      </c>
      <c r="D107" s="24" t="s">
        <v>13</v>
      </c>
      <c r="E107" s="25">
        <v>2</v>
      </c>
      <c r="F107" s="26"/>
      <c r="G107" s="27"/>
      <c r="H107" s="28">
        <f t="shared" si="34"/>
        <v>0</v>
      </c>
      <c r="I107" s="28">
        <f t="shared" si="35"/>
        <v>0</v>
      </c>
      <c r="J107" s="28">
        <f t="shared" si="36"/>
        <v>0</v>
      </c>
      <c r="K107" s="29">
        <f t="shared" si="37"/>
        <v>0</v>
      </c>
      <c r="AMJ107"/>
    </row>
    <row r="108" spans="1:1024" s="20" customFormat="1" ht="21" customHeight="1" outlineLevel="3" x14ac:dyDescent="0.25">
      <c r="A108" s="21"/>
      <c r="B108" s="22" t="s">
        <v>150</v>
      </c>
      <c r="C108" s="44" t="s">
        <v>147</v>
      </c>
      <c r="D108" s="24" t="s">
        <v>13</v>
      </c>
      <c r="E108" s="25">
        <v>1</v>
      </c>
      <c r="F108" s="26"/>
      <c r="G108" s="27"/>
      <c r="H108" s="28">
        <f t="shared" si="34"/>
        <v>0</v>
      </c>
      <c r="I108" s="28">
        <f t="shared" si="35"/>
        <v>0</v>
      </c>
      <c r="J108" s="28">
        <f t="shared" si="36"/>
        <v>0</v>
      </c>
      <c r="K108" s="29">
        <f t="shared" si="37"/>
        <v>0</v>
      </c>
      <c r="AMJ108"/>
    </row>
    <row r="109" spans="1:1024" s="20" customFormat="1" ht="21" customHeight="1" outlineLevel="3" x14ac:dyDescent="0.25">
      <c r="A109" s="21"/>
      <c r="B109" s="22" t="s">
        <v>151</v>
      </c>
      <c r="C109" s="44" t="s">
        <v>147</v>
      </c>
      <c r="D109" s="24" t="s">
        <v>13</v>
      </c>
      <c r="E109" s="25">
        <v>1</v>
      </c>
      <c r="F109" s="26"/>
      <c r="G109" s="27"/>
      <c r="H109" s="28">
        <f t="shared" si="34"/>
        <v>0</v>
      </c>
      <c r="I109" s="28">
        <f t="shared" si="35"/>
        <v>0</v>
      </c>
      <c r="J109" s="28">
        <f t="shared" si="36"/>
        <v>0</v>
      </c>
      <c r="K109" s="29">
        <f t="shared" si="37"/>
        <v>0</v>
      </c>
      <c r="AMJ109"/>
    </row>
    <row r="110" spans="1:1024" s="20" customFormat="1" ht="21" customHeight="1" outlineLevel="3" x14ac:dyDescent="0.25">
      <c r="A110" s="21"/>
      <c r="B110" s="22" t="s">
        <v>152</v>
      </c>
      <c r="C110" s="44" t="s">
        <v>147</v>
      </c>
      <c r="D110" s="24" t="s">
        <v>13</v>
      </c>
      <c r="E110" s="25">
        <v>1</v>
      </c>
      <c r="F110" s="26"/>
      <c r="G110" s="27"/>
      <c r="H110" s="28">
        <f t="shared" si="34"/>
        <v>0</v>
      </c>
      <c r="I110" s="28">
        <f t="shared" si="35"/>
        <v>0</v>
      </c>
      <c r="J110" s="28">
        <f t="shared" si="36"/>
        <v>0</v>
      </c>
      <c r="K110" s="29">
        <f t="shared" si="37"/>
        <v>0</v>
      </c>
      <c r="AMJ110"/>
    </row>
    <row r="111" spans="1:1024" s="20" customFormat="1" ht="21" customHeight="1" outlineLevel="3" x14ac:dyDescent="0.25">
      <c r="A111" s="21"/>
      <c r="B111" s="22" t="s">
        <v>153</v>
      </c>
      <c r="C111" s="44" t="s">
        <v>154</v>
      </c>
      <c r="D111" s="24" t="s">
        <v>13</v>
      </c>
      <c r="E111" s="25">
        <v>1</v>
      </c>
      <c r="F111" s="26"/>
      <c r="G111" s="27"/>
      <c r="H111" s="28">
        <f t="shared" si="34"/>
        <v>0</v>
      </c>
      <c r="I111" s="28">
        <f t="shared" si="35"/>
        <v>0</v>
      </c>
      <c r="J111" s="28">
        <f t="shared" si="36"/>
        <v>0</v>
      </c>
      <c r="K111" s="29">
        <f t="shared" si="37"/>
        <v>0</v>
      </c>
      <c r="AMJ111"/>
    </row>
    <row r="112" spans="1:1024" s="20" customFormat="1" ht="21" customHeight="1" outlineLevel="3" x14ac:dyDescent="0.25">
      <c r="A112" s="21"/>
      <c r="B112" s="22" t="s">
        <v>155</v>
      </c>
      <c r="C112" s="44" t="s">
        <v>156</v>
      </c>
      <c r="D112" s="24" t="s">
        <v>117</v>
      </c>
      <c r="E112" s="25">
        <v>4</v>
      </c>
      <c r="F112" s="26"/>
      <c r="G112" s="27"/>
      <c r="H112" s="28">
        <f t="shared" si="34"/>
        <v>0</v>
      </c>
      <c r="I112" s="28">
        <f t="shared" si="35"/>
        <v>0</v>
      </c>
      <c r="J112" s="28">
        <f t="shared" si="36"/>
        <v>0</v>
      </c>
      <c r="K112" s="29">
        <f t="shared" si="37"/>
        <v>0</v>
      </c>
      <c r="AMJ112"/>
    </row>
    <row r="113" spans="1:1024" s="20" customFormat="1" ht="21" customHeight="1" outlineLevel="3" x14ac:dyDescent="0.25">
      <c r="A113" s="21"/>
      <c r="B113" s="22" t="s">
        <v>161</v>
      </c>
      <c r="C113" s="44"/>
      <c r="D113" s="24" t="s">
        <v>13</v>
      </c>
      <c r="E113" s="25">
        <v>8</v>
      </c>
      <c r="F113" s="26"/>
      <c r="G113" s="27"/>
      <c r="H113" s="28">
        <f t="shared" si="34"/>
        <v>0</v>
      </c>
      <c r="I113" s="28">
        <f t="shared" si="35"/>
        <v>0</v>
      </c>
      <c r="J113" s="28">
        <f t="shared" si="36"/>
        <v>0</v>
      </c>
      <c r="K113" s="29">
        <f t="shared" si="37"/>
        <v>0</v>
      </c>
      <c r="AMJ113"/>
    </row>
    <row r="114" spans="1:1024" s="20" customFormat="1" ht="21" customHeight="1" outlineLevel="3" x14ac:dyDescent="0.25">
      <c r="A114" s="21"/>
      <c r="B114" s="22" t="s">
        <v>166</v>
      </c>
      <c r="C114" s="44"/>
      <c r="D114" s="24" t="s">
        <v>13</v>
      </c>
      <c r="E114" s="25">
        <v>8</v>
      </c>
      <c r="F114" s="26"/>
      <c r="G114" s="27"/>
      <c r="H114" s="28">
        <f t="shared" si="34"/>
        <v>0</v>
      </c>
      <c r="I114" s="28">
        <f t="shared" si="35"/>
        <v>0</v>
      </c>
      <c r="J114" s="28">
        <f t="shared" si="36"/>
        <v>0</v>
      </c>
      <c r="K114" s="29">
        <f t="shared" si="37"/>
        <v>0</v>
      </c>
      <c r="AMJ114"/>
    </row>
    <row r="115" spans="1:1024" s="20" customFormat="1" ht="21" customHeight="1" outlineLevel="3" x14ac:dyDescent="0.25">
      <c r="A115" s="21"/>
      <c r="B115" s="22" t="s">
        <v>162</v>
      </c>
      <c r="C115" s="44"/>
      <c r="D115" s="24" t="s">
        <v>13</v>
      </c>
      <c r="E115" s="25">
        <v>26</v>
      </c>
      <c r="F115" s="26"/>
      <c r="G115" s="27"/>
      <c r="H115" s="28">
        <f t="shared" si="34"/>
        <v>0</v>
      </c>
      <c r="I115" s="28">
        <f t="shared" si="35"/>
        <v>0</v>
      </c>
      <c r="J115" s="28">
        <f t="shared" si="36"/>
        <v>0</v>
      </c>
      <c r="K115" s="29">
        <f t="shared" si="37"/>
        <v>0</v>
      </c>
      <c r="AMJ115"/>
    </row>
    <row r="116" spans="1:1024" s="20" customFormat="1" ht="21" customHeight="1" outlineLevel="3" x14ac:dyDescent="0.25">
      <c r="A116" s="21"/>
      <c r="B116" s="22" t="s">
        <v>163</v>
      </c>
      <c r="C116" s="44"/>
      <c r="D116" s="24" t="s">
        <v>13</v>
      </c>
      <c r="E116" s="25">
        <v>3</v>
      </c>
      <c r="F116" s="26"/>
      <c r="G116" s="27"/>
      <c r="H116" s="28">
        <f t="shared" si="34"/>
        <v>0</v>
      </c>
      <c r="I116" s="28">
        <f t="shared" si="35"/>
        <v>0</v>
      </c>
      <c r="J116" s="28">
        <f t="shared" si="36"/>
        <v>0</v>
      </c>
      <c r="K116" s="29">
        <f t="shared" si="37"/>
        <v>0</v>
      </c>
      <c r="AMJ116"/>
    </row>
    <row r="117" spans="1:1024" s="20" customFormat="1" ht="21" customHeight="1" outlineLevel="3" x14ac:dyDescent="0.25">
      <c r="A117" s="21"/>
      <c r="B117" s="22" t="s">
        <v>164</v>
      </c>
      <c r="C117" s="44"/>
      <c r="D117" s="24" t="s">
        <v>13</v>
      </c>
      <c r="E117" s="25">
        <v>10</v>
      </c>
      <c r="F117" s="26"/>
      <c r="G117" s="27"/>
      <c r="H117" s="28">
        <f t="shared" si="34"/>
        <v>0</v>
      </c>
      <c r="I117" s="28">
        <f t="shared" si="35"/>
        <v>0</v>
      </c>
      <c r="J117" s="28">
        <f t="shared" si="36"/>
        <v>0</v>
      </c>
      <c r="K117" s="29">
        <f t="shared" si="37"/>
        <v>0</v>
      </c>
      <c r="AMJ117"/>
    </row>
    <row r="118" spans="1:1024" s="20" customFormat="1" ht="21" customHeight="1" outlineLevel="3" x14ac:dyDescent="0.25">
      <c r="A118" s="21"/>
      <c r="B118" s="22" t="s">
        <v>165</v>
      </c>
      <c r="C118" s="44"/>
      <c r="D118" s="24" t="s">
        <v>13</v>
      </c>
      <c r="E118" s="25">
        <v>11</v>
      </c>
      <c r="F118" s="26"/>
      <c r="G118" s="27"/>
      <c r="H118" s="28">
        <f t="shared" si="34"/>
        <v>0</v>
      </c>
      <c r="I118" s="28">
        <f t="shared" si="35"/>
        <v>0</v>
      </c>
      <c r="J118" s="28">
        <f t="shared" si="36"/>
        <v>0</v>
      </c>
      <c r="K118" s="29">
        <f t="shared" si="37"/>
        <v>0</v>
      </c>
      <c r="AMJ118"/>
    </row>
    <row r="119" spans="1:1024" s="20" customFormat="1" ht="31.5" outlineLevel="3" x14ac:dyDescent="0.25">
      <c r="A119" s="21"/>
      <c r="B119" s="22" t="s">
        <v>168</v>
      </c>
      <c r="C119" s="44"/>
      <c r="D119" s="24" t="s">
        <v>13</v>
      </c>
      <c r="E119" s="25">
        <v>7</v>
      </c>
      <c r="F119" s="26"/>
      <c r="G119" s="27"/>
      <c r="H119" s="28">
        <f t="shared" si="34"/>
        <v>0</v>
      </c>
      <c r="I119" s="28">
        <f t="shared" si="35"/>
        <v>0</v>
      </c>
      <c r="J119" s="28">
        <f t="shared" si="36"/>
        <v>0</v>
      </c>
      <c r="K119" s="29">
        <f t="shared" si="37"/>
        <v>0</v>
      </c>
      <c r="AMJ119"/>
    </row>
    <row r="120" spans="1:1024" s="20" customFormat="1" ht="31.5" outlineLevel="3" x14ac:dyDescent="0.25">
      <c r="A120" s="21"/>
      <c r="B120" s="22" t="s">
        <v>169</v>
      </c>
      <c r="C120" s="44"/>
      <c r="D120" s="24" t="s">
        <v>13</v>
      </c>
      <c r="E120" s="25">
        <v>3</v>
      </c>
      <c r="F120" s="26"/>
      <c r="G120" s="27"/>
      <c r="H120" s="28">
        <f t="shared" si="34"/>
        <v>0</v>
      </c>
      <c r="I120" s="28">
        <f t="shared" si="35"/>
        <v>0</v>
      </c>
      <c r="J120" s="28">
        <f t="shared" si="36"/>
        <v>0</v>
      </c>
      <c r="K120" s="29">
        <f t="shared" si="37"/>
        <v>0</v>
      </c>
      <c r="AMJ120"/>
    </row>
    <row r="121" spans="1:1024" s="20" customFormat="1" ht="31.5" outlineLevel="3" x14ac:dyDescent="0.25">
      <c r="A121" s="21"/>
      <c r="B121" s="22" t="s">
        <v>172</v>
      </c>
      <c r="C121" s="44"/>
      <c r="D121" s="24" t="s">
        <v>13</v>
      </c>
      <c r="E121" s="25">
        <v>8</v>
      </c>
      <c r="F121" s="26"/>
      <c r="G121" s="27"/>
      <c r="H121" s="28">
        <f t="shared" si="34"/>
        <v>0</v>
      </c>
      <c r="I121" s="28">
        <f t="shared" si="35"/>
        <v>0</v>
      </c>
      <c r="J121" s="28">
        <f t="shared" si="36"/>
        <v>0</v>
      </c>
      <c r="K121" s="29">
        <f t="shared" si="37"/>
        <v>0</v>
      </c>
      <c r="AMJ121"/>
    </row>
    <row r="122" spans="1:1024" s="20" customFormat="1" ht="31.5" outlineLevel="3" x14ac:dyDescent="0.25">
      <c r="A122" s="21"/>
      <c r="B122" s="22" t="s">
        <v>170</v>
      </c>
      <c r="C122" s="44"/>
      <c r="D122" s="24" t="s">
        <v>13</v>
      </c>
      <c r="E122" s="25">
        <v>12</v>
      </c>
      <c r="F122" s="26"/>
      <c r="G122" s="27"/>
      <c r="H122" s="28">
        <f t="shared" si="34"/>
        <v>0</v>
      </c>
      <c r="I122" s="28">
        <f t="shared" si="35"/>
        <v>0</v>
      </c>
      <c r="J122" s="28">
        <f t="shared" si="36"/>
        <v>0</v>
      </c>
      <c r="K122" s="29">
        <f t="shared" si="37"/>
        <v>0</v>
      </c>
      <c r="AMJ122"/>
    </row>
    <row r="123" spans="1:1024" s="20" customFormat="1" ht="31.5" outlineLevel="3" x14ac:dyDescent="0.25">
      <c r="A123" s="21"/>
      <c r="B123" s="22" t="s">
        <v>171</v>
      </c>
      <c r="C123" s="44"/>
      <c r="D123" s="24" t="s">
        <v>13</v>
      </c>
      <c r="E123" s="25">
        <v>10</v>
      </c>
      <c r="F123" s="26"/>
      <c r="G123" s="27"/>
      <c r="H123" s="28">
        <f t="shared" si="34"/>
        <v>0</v>
      </c>
      <c r="I123" s="28">
        <f t="shared" si="35"/>
        <v>0</v>
      </c>
      <c r="J123" s="28">
        <f t="shared" si="36"/>
        <v>0</v>
      </c>
      <c r="K123" s="29">
        <f t="shared" si="37"/>
        <v>0</v>
      </c>
      <c r="AMJ123"/>
    </row>
    <row r="124" spans="1:1024" s="20" customFormat="1" ht="31.5" outlineLevel="3" x14ac:dyDescent="0.25">
      <c r="A124" s="21"/>
      <c r="B124" s="22" t="s">
        <v>167</v>
      </c>
      <c r="C124" s="44"/>
      <c r="D124" s="24" t="s">
        <v>13</v>
      </c>
      <c r="E124" s="25">
        <v>27</v>
      </c>
      <c r="F124" s="26"/>
      <c r="G124" s="27"/>
      <c r="H124" s="28">
        <f t="shared" si="34"/>
        <v>0</v>
      </c>
      <c r="I124" s="28">
        <f t="shared" si="35"/>
        <v>0</v>
      </c>
      <c r="J124" s="28">
        <f t="shared" si="36"/>
        <v>0</v>
      </c>
      <c r="K124" s="29">
        <f t="shared" si="37"/>
        <v>0</v>
      </c>
      <c r="AMJ124"/>
    </row>
    <row r="125" spans="1:1024" s="20" customFormat="1" ht="21" customHeight="1" outlineLevel="3" x14ac:dyDescent="0.25">
      <c r="A125" s="21"/>
      <c r="B125" s="22" t="s">
        <v>175</v>
      </c>
      <c r="C125" s="44" t="s">
        <v>176</v>
      </c>
      <c r="D125" s="24" t="s">
        <v>117</v>
      </c>
      <c r="E125" s="25">
        <v>1</v>
      </c>
      <c r="F125" s="26"/>
      <c r="G125" s="27"/>
      <c r="H125" s="28">
        <f t="shared" si="34"/>
        <v>0</v>
      </c>
      <c r="I125" s="28">
        <f t="shared" si="35"/>
        <v>0</v>
      </c>
      <c r="J125" s="28">
        <f t="shared" si="36"/>
        <v>0</v>
      </c>
      <c r="K125" s="29">
        <f t="shared" si="37"/>
        <v>0</v>
      </c>
      <c r="AMJ125"/>
    </row>
    <row r="126" spans="1:1024" s="20" customFormat="1" ht="21" customHeight="1" outlineLevel="3" x14ac:dyDescent="0.25">
      <c r="A126" s="21"/>
      <c r="B126" s="22" t="s">
        <v>177</v>
      </c>
      <c r="C126" s="44" t="s">
        <v>178</v>
      </c>
      <c r="D126" s="24" t="s">
        <v>117</v>
      </c>
      <c r="E126" s="25">
        <v>1</v>
      </c>
      <c r="F126" s="26"/>
      <c r="G126" s="27"/>
      <c r="H126" s="28">
        <f t="shared" si="34"/>
        <v>0</v>
      </c>
      <c r="I126" s="28">
        <f t="shared" si="35"/>
        <v>0</v>
      </c>
      <c r="J126" s="28">
        <f t="shared" si="36"/>
        <v>0</v>
      </c>
      <c r="K126" s="29">
        <f t="shared" si="37"/>
        <v>0</v>
      </c>
      <c r="AMJ126"/>
    </row>
    <row r="127" spans="1:1024" s="20" customFormat="1" ht="21" customHeight="1" outlineLevel="3" x14ac:dyDescent="0.25">
      <c r="A127" s="21"/>
      <c r="B127" s="22" t="s">
        <v>179</v>
      </c>
      <c r="C127" s="44"/>
      <c r="D127" s="24" t="s">
        <v>13</v>
      </c>
      <c r="E127" s="25">
        <v>1</v>
      </c>
      <c r="F127" s="26"/>
      <c r="G127" s="27"/>
      <c r="H127" s="28">
        <f t="shared" si="34"/>
        <v>0</v>
      </c>
      <c r="I127" s="28">
        <f t="shared" si="35"/>
        <v>0</v>
      </c>
      <c r="J127" s="28">
        <f t="shared" si="36"/>
        <v>0</v>
      </c>
      <c r="K127" s="29">
        <f t="shared" si="37"/>
        <v>0</v>
      </c>
      <c r="AMJ127"/>
    </row>
    <row r="128" spans="1:1024" s="20" customFormat="1" ht="21" customHeight="1" outlineLevel="3" x14ac:dyDescent="0.25">
      <c r="A128" s="21"/>
      <c r="B128" s="22" t="s">
        <v>180</v>
      </c>
      <c r="C128" s="44"/>
      <c r="D128" s="24"/>
      <c r="E128" s="25">
        <v>1</v>
      </c>
      <c r="F128" s="26"/>
      <c r="G128" s="27"/>
      <c r="H128" s="28">
        <f t="shared" si="34"/>
        <v>0</v>
      </c>
      <c r="I128" s="28">
        <f t="shared" si="35"/>
        <v>0</v>
      </c>
      <c r="J128" s="28">
        <f t="shared" si="36"/>
        <v>0</v>
      </c>
      <c r="K128" s="29">
        <f t="shared" si="37"/>
        <v>0</v>
      </c>
      <c r="AMJ128"/>
    </row>
    <row r="129" spans="1:1024" s="20" customFormat="1" ht="21" customHeight="1" outlineLevel="3" x14ac:dyDescent="0.25">
      <c r="A129" s="21"/>
      <c r="B129" s="22" t="s">
        <v>181</v>
      </c>
      <c r="C129" s="44" t="s">
        <v>182</v>
      </c>
      <c r="D129" s="24" t="s">
        <v>13</v>
      </c>
      <c r="E129" s="25">
        <v>1</v>
      </c>
      <c r="F129" s="26"/>
      <c r="G129" s="27"/>
      <c r="H129" s="28">
        <f t="shared" si="34"/>
        <v>0</v>
      </c>
      <c r="I129" s="28">
        <f t="shared" si="35"/>
        <v>0</v>
      </c>
      <c r="J129" s="28">
        <f t="shared" si="36"/>
        <v>0</v>
      </c>
      <c r="K129" s="29">
        <f t="shared" si="37"/>
        <v>0</v>
      </c>
      <c r="AMJ129"/>
    </row>
    <row r="130" spans="1:1024" s="20" customFormat="1" ht="21" customHeight="1" outlineLevel="3" x14ac:dyDescent="0.25">
      <c r="A130" s="21"/>
      <c r="B130" s="22" t="s">
        <v>183</v>
      </c>
      <c r="C130" s="44" t="s">
        <v>182</v>
      </c>
      <c r="D130" s="24" t="s">
        <v>13</v>
      </c>
      <c r="E130" s="25">
        <v>2</v>
      </c>
      <c r="F130" s="26"/>
      <c r="G130" s="27"/>
      <c r="H130" s="28">
        <f t="shared" si="34"/>
        <v>0</v>
      </c>
      <c r="I130" s="28">
        <f t="shared" si="35"/>
        <v>0</v>
      </c>
      <c r="J130" s="28">
        <f t="shared" si="36"/>
        <v>0</v>
      </c>
      <c r="K130" s="29">
        <f t="shared" si="37"/>
        <v>0</v>
      </c>
      <c r="AMJ130"/>
    </row>
    <row r="131" spans="1:1024" s="20" customFormat="1" ht="31.5" outlineLevel="3" x14ac:dyDescent="0.25">
      <c r="A131" s="21"/>
      <c r="B131" s="22" t="s">
        <v>184</v>
      </c>
      <c r="C131" s="44" t="s">
        <v>185</v>
      </c>
      <c r="D131" s="24" t="s">
        <v>14</v>
      </c>
      <c r="E131" s="25">
        <v>71.59</v>
      </c>
      <c r="F131" s="26"/>
      <c r="G131" s="27"/>
      <c r="H131" s="28">
        <f t="shared" si="34"/>
        <v>0</v>
      </c>
      <c r="I131" s="28">
        <f t="shared" si="35"/>
        <v>0</v>
      </c>
      <c r="J131" s="28">
        <f t="shared" si="36"/>
        <v>0</v>
      </c>
      <c r="K131" s="29">
        <f t="shared" si="37"/>
        <v>0</v>
      </c>
      <c r="AMJ131"/>
    </row>
    <row r="132" spans="1:1024" s="20" customFormat="1" ht="31.5" outlineLevel="3" x14ac:dyDescent="0.25">
      <c r="A132" s="21"/>
      <c r="B132" s="22" t="s">
        <v>186</v>
      </c>
      <c r="C132" s="44" t="s">
        <v>185</v>
      </c>
      <c r="D132" s="24" t="s">
        <v>14</v>
      </c>
      <c r="E132" s="25">
        <v>38.700000000000003</v>
      </c>
      <c r="F132" s="26"/>
      <c r="G132" s="27"/>
      <c r="H132" s="28">
        <f t="shared" si="34"/>
        <v>0</v>
      </c>
      <c r="I132" s="28">
        <f t="shared" si="35"/>
        <v>0</v>
      </c>
      <c r="J132" s="28">
        <f t="shared" si="36"/>
        <v>0</v>
      </c>
      <c r="K132" s="29">
        <f t="shared" si="37"/>
        <v>0</v>
      </c>
      <c r="AMJ132"/>
    </row>
    <row r="133" spans="1:1024" s="20" customFormat="1" ht="31.5" outlineLevel="3" x14ac:dyDescent="0.25">
      <c r="A133" s="21"/>
      <c r="B133" s="22" t="s">
        <v>187</v>
      </c>
      <c r="C133" s="44" t="s">
        <v>185</v>
      </c>
      <c r="D133" s="24" t="s">
        <v>14</v>
      </c>
      <c r="E133" s="25">
        <v>545.77</v>
      </c>
      <c r="F133" s="26"/>
      <c r="G133" s="27"/>
      <c r="H133" s="28">
        <f t="shared" si="34"/>
        <v>0</v>
      </c>
      <c r="I133" s="28">
        <f t="shared" si="35"/>
        <v>0</v>
      </c>
      <c r="J133" s="28">
        <f t="shared" si="36"/>
        <v>0</v>
      </c>
      <c r="K133" s="29">
        <f t="shared" si="37"/>
        <v>0</v>
      </c>
      <c r="AMJ133"/>
    </row>
    <row r="134" spans="1:1024" s="20" customFormat="1" ht="31.5" outlineLevel="3" x14ac:dyDescent="0.25">
      <c r="A134" s="21"/>
      <c r="B134" s="22" t="s">
        <v>188</v>
      </c>
      <c r="C134" s="44" t="s">
        <v>185</v>
      </c>
      <c r="D134" s="24" t="s">
        <v>14</v>
      </c>
      <c r="E134" s="25">
        <v>289.36</v>
      </c>
      <c r="F134" s="26"/>
      <c r="G134" s="27"/>
      <c r="H134" s="28">
        <f t="shared" si="34"/>
        <v>0</v>
      </c>
      <c r="I134" s="28">
        <f t="shared" si="35"/>
        <v>0</v>
      </c>
      <c r="J134" s="28">
        <f t="shared" si="36"/>
        <v>0</v>
      </c>
      <c r="K134" s="29">
        <f t="shared" si="37"/>
        <v>0</v>
      </c>
      <c r="AMJ134"/>
    </row>
    <row r="135" spans="1:1024" s="20" customFormat="1" ht="31.5" outlineLevel="3" x14ac:dyDescent="0.25">
      <c r="A135" s="21"/>
      <c r="B135" s="22" t="s">
        <v>189</v>
      </c>
      <c r="C135" s="44" t="s">
        <v>185</v>
      </c>
      <c r="D135" s="24" t="s">
        <v>14</v>
      </c>
      <c r="E135" s="25">
        <v>408.45</v>
      </c>
      <c r="F135" s="26"/>
      <c r="G135" s="27"/>
      <c r="H135" s="28">
        <f t="shared" si="34"/>
        <v>0</v>
      </c>
      <c r="I135" s="28">
        <f t="shared" si="35"/>
        <v>0</v>
      </c>
      <c r="J135" s="28">
        <f t="shared" si="36"/>
        <v>0</v>
      </c>
      <c r="K135" s="29">
        <f t="shared" si="37"/>
        <v>0</v>
      </c>
      <c r="AMJ135"/>
    </row>
    <row r="136" spans="1:1024" s="20" customFormat="1" ht="31.5" outlineLevel="3" x14ac:dyDescent="0.25">
      <c r="A136" s="21"/>
      <c r="B136" s="22" t="s">
        <v>190</v>
      </c>
      <c r="C136" s="44" t="s">
        <v>185</v>
      </c>
      <c r="D136" s="24" t="s">
        <v>14</v>
      </c>
      <c r="E136" s="25">
        <v>326.88</v>
      </c>
      <c r="F136" s="26"/>
      <c r="G136" s="27"/>
      <c r="H136" s="28">
        <f t="shared" si="34"/>
        <v>0</v>
      </c>
      <c r="I136" s="28">
        <f t="shared" si="35"/>
        <v>0</v>
      </c>
      <c r="J136" s="28">
        <f t="shared" si="36"/>
        <v>0</v>
      </c>
      <c r="K136" s="29">
        <f t="shared" si="37"/>
        <v>0</v>
      </c>
      <c r="AMJ136"/>
    </row>
    <row r="137" spans="1:1024" s="20" customFormat="1" ht="31.5" outlineLevel="3" x14ac:dyDescent="0.25">
      <c r="A137" s="21"/>
      <c r="B137" s="22" t="s">
        <v>191</v>
      </c>
      <c r="C137" s="44" t="s">
        <v>185</v>
      </c>
      <c r="D137" s="24" t="s">
        <v>14</v>
      </c>
      <c r="E137" s="25">
        <v>28</v>
      </c>
      <c r="F137" s="26"/>
      <c r="G137" s="27"/>
      <c r="H137" s="28">
        <f t="shared" si="34"/>
        <v>0</v>
      </c>
      <c r="I137" s="28">
        <f t="shared" si="35"/>
        <v>0</v>
      </c>
      <c r="J137" s="28">
        <f t="shared" si="36"/>
        <v>0</v>
      </c>
      <c r="K137" s="29">
        <f t="shared" si="37"/>
        <v>0</v>
      </c>
      <c r="AMJ137"/>
    </row>
    <row r="138" spans="1:1024" s="20" customFormat="1" ht="31.5" outlineLevel="3" x14ac:dyDescent="0.25">
      <c r="A138" s="21"/>
      <c r="B138" s="22" t="s">
        <v>192</v>
      </c>
      <c r="C138" s="44" t="s">
        <v>185</v>
      </c>
      <c r="D138" s="24" t="s">
        <v>14</v>
      </c>
      <c r="E138" s="25">
        <v>92</v>
      </c>
      <c r="F138" s="26"/>
      <c r="G138" s="27"/>
      <c r="H138" s="28">
        <f t="shared" si="34"/>
        <v>0</v>
      </c>
      <c r="I138" s="28">
        <f t="shared" si="35"/>
        <v>0</v>
      </c>
      <c r="J138" s="28">
        <f t="shared" si="36"/>
        <v>0</v>
      </c>
      <c r="K138" s="29">
        <f t="shared" si="37"/>
        <v>0</v>
      </c>
      <c r="AMJ138"/>
    </row>
    <row r="139" spans="1:1024" s="20" customFormat="1" ht="31.5" outlineLevel="3" x14ac:dyDescent="0.25">
      <c r="A139" s="21"/>
      <c r="B139" s="22" t="s">
        <v>193</v>
      </c>
      <c r="C139" s="44"/>
      <c r="D139" s="24" t="s">
        <v>13</v>
      </c>
      <c r="E139" s="25">
        <v>10</v>
      </c>
      <c r="F139" s="26"/>
      <c r="G139" s="27"/>
      <c r="H139" s="28">
        <f t="shared" si="34"/>
        <v>0</v>
      </c>
      <c r="I139" s="28">
        <f t="shared" si="35"/>
        <v>0</v>
      </c>
      <c r="J139" s="28">
        <f t="shared" si="36"/>
        <v>0</v>
      </c>
      <c r="K139" s="29">
        <f t="shared" si="37"/>
        <v>0</v>
      </c>
      <c r="AMJ139"/>
    </row>
    <row r="140" spans="1:1024" s="20" customFormat="1" ht="31.5" outlineLevel="3" x14ac:dyDescent="0.25">
      <c r="A140" s="21"/>
      <c r="B140" s="22" t="s">
        <v>194</v>
      </c>
      <c r="C140" s="44"/>
      <c r="D140" s="24" t="s">
        <v>13</v>
      </c>
      <c r="E140" s="25">
        <v>21</v>
      </c>
      <c r="F140" s="26"/>
      <c r="G140" s="27"/>
      <c r="H140" s="28">
        <f t="shared" si="34"/>
        <v>0</v>
      </c>
      <c r="I140" s="28">
        <f t="shared" si="35"/>
        <v>0</v>
      </c>
      <c r="J140" s="28">
        <f t="shared" si="36"/>
        <v>0</v>
      </c>
      <c r="K140" s="29">
        <f t="shared" si="37"/>
        <v>0</v>
      </c>
      <c r="AMJ140"/>
    </row>
    <row r="141" spans="1:1024" s="20" customFormat="1" ht="31.5" outlineLevel="3" x14ac:dyDescent="0.25">
      <c r="A141" s="21"/>
      <c r="B141" s="22" t="s">
        <v>195</v>
      </c>
      <c r="C141" s="44"/>
      <c r="D141" s="24" t="s">
        <v>13</v>
      </c>
      <c r="E141" s="25">
        <v>11</v>
      </c>
      <c r="F141" s="26"/>
      <c r="G141" s="27"/>
      <c r="H141" s="28">
        <f t="shared" si="34"/>
        <v>0</v>
      </c>
      <c r="I141" s="28">
        <f t="shared" si="35"/>
        <v>0</v>
      </c>
      <c r="J141" s="28">
        <f t="shared" si="36"/>
        <v>0</v>
      </c>
      <c r="K141" s="29">
        <f t="shared" si="37"/>
        <v>0</v>
      </c>
      <c r="AMJ141"/>
    </row>
    <row r="142" spans="1:1024" s="20" customFormat="1" ht="31.5" outlineLevel="3" x14ac:dyDescent="0.25">
      <c r="A142" s="21"/>
      <c r="B142" s="22" t="s">
        <v>196</v>
      </c>
      <c r="C142" s="44"/>
      <c r="D142" s="24" t="s">
        <v>13</v>
      </c>
      <c r="E142" s="25">
        <v>5</v>
      </c>
      <c r="F142" s="26"/>
      <c r="G142" s="27"/>
      <c r="H142" s="28">
        <f t="shared" si="34"/>
        <v>0</v>
      </c>
      <c r="I142" s="28">
        <f t="shared" si="35"/>
        <v>0</v>
      </c>
      <c r="J142" s="28">
        <f t="shared" si="36"/>
        <v>0</v>
      </c>
      <c r="K142" s="29">
        <f t="shared" si="37"/>
        <v>0</v>
      </c>
      <c r="AMJ142"/>
    </row>
    <row r="143" spans="1:1024" s="20" customFormat="1" ht="31.5" outlineLevel="3" x14ac:dyDescent="0.25">
      <c r="A143" s="21"/>
      <c r="B143" s="22" t="s">
        <v>197</v>
      </c>
      <c r="C143" s="44"/>
      <c r="D143" s="24" t="s">
        <v>13</v>
      </c>
      <c r="E143" s="25">
        <v>2</v>
      </c>
      <c r="F143" s="26"/>
      <c r="G143" s="27"/>
      <c r="H143" s="28">
        <f t="shared" ref="H143:H146" si="38">F143+G143</f>
        <v>0</v>
      </c>
      <c r="I143" s="28">
        <f t="shared" ref="I143:I146" si="39">E143*F143</f>
        <v>0</v>
      </c>
      <c r="J143" s="28">
        <f t="shared" ref="J143:J146" si="40">K143-I143</f>
        <v>0</v>
      </c>
      <c r="K143" s="29">
        <f t="shared" ref="K143:K146" si="41">E143*H143</f>
        <v>0</v>
      </c>
      <c r="AMJ143"/>
    </row>
    <row r="144" spans="1:1024" s="20" customFormat="1" ht="31.5" outlineLevel="3" x14ac:dyDescent="0.25">
      <c r="A144" s="21"/>
      <c r="B144" s="22" t="s">
        <v>198</v>
      </c>
      <c r="C144" s="44"/>
      <c r="D144" s="24" t="s">
        <v>13</v>
      </c>
      <c r="E144" s="25">
        <v>8</v>
      </c>
      <c r="F144" s="26"/>
      <c r="G144" s="27"/>
      <c r="H144" s="28">
        <f t="shared" si="38"/>
        <v>0</v>
      </c>
      <c r="I144" s="28">
        <f t="shared" si="39"/>
        <v>0</v>
      </c>
      <c r="J144" s="28">
        <f t="shared" si="40"/>
        <v>0</v>
      </c>
      <c r="K144" s="29">
        <f t="shared" si="41"/>
        <v>0</v>
      </c>
      <c r="AMJ144"/>
    </row>
    <row r="145" spans="1:1024" s="20" customFormat="1" ht="31.5" outlineLevel="3" x14ac:dyDescent="0.25">
      <c r="A145" s="21"/>
      <c r="B145" s="22" t="s">
        <v>199</v>
      </c>
      <c r="C145" s="44"/>
      <c r="D145" s="24" t="s">
        <v>13</v>
      </c>
      <c r="E145" s="25">
        <v>4</v>
      </c>
      <c r="F145" s="26"/>
      <c r="G145" s="27"/>
      <c r="H145" s="28">
        <f t="shared" si="38"/>
        <v>0</v>
      </c>
      <c r="I145" s="28">
        <f t="shared" si="39"/>
        <v>0</v>
      </c>
      <c r="J145" s="28">
        <f t="shared" si="40"/>
        <v>0</v>
      </c>
      <c r="K145" s="29">
        <f t="shared" si="41"/>
        <v>0</v>
      </c>
      <c r="AMJ145"/>
    </row>
    <row r="146" spans="1:1024" s="20" customFormat="1" ht="31.5" outlineLevel="3" x14ac:dyDescent="0.25">
      <c r="A146" s="21"/>
      <c r="B146" s="22" t="s">
        <v>200</v>
      </c>
      <c r="C146" s="44"/>
      <c r="D146" s="24" t="s">
        <v>13</v>
      </c>
      <c r="E146" s="25">
        <v>2</v>
      </c>
      <c r="F146" s="26"/>
      <c r="G146" s="27"/>
      <c r="H146" s="28">
        <f t="shared" si="38"/>
        <v>0</v>
      </c>
      <c r="I146" s="28">
        <f t="shared" si="39"/>
        <v>0</v>
      </c>
      <c r="J146" s="28">
        <f t="shared" si="40"/>
        <v>0</v>
      </c>
      <c r="K146" s="29">
        <f t="shared" si="41"/>
        <v>0</v>
      </c>
      <c r="AMJ146"/>
    </row>
    <row r="147" spans="1:1024" s="20" customFormat="1" ht="16.5" outlineLevel="3" thickBot="1" x14ac:dyDescent="0.3">
      <c r="A147" s="47"/>
      <c r="B147" s="48"/>
      <c r="C147" s="49"/>
      <c r="D147" s="50"/>
      <c r="E147" s="51"/>
      <c r="F147" s="52"/>
      <c r="G147" s="53"/>
      <c r="H147" s="54"/>
      <c r="I147" s="54"/>
      <c r="J147" s="54"/>
      <c r="K147" s="55"/>
      <c r="AMJ147"/>
    </row>
    <row r="148" spans="1:1024" ht="35.25" customHeight="1" thickBot="1" x14ac:dyDescent="0.3">
      <c r="A148" s="73" t="s">
        <v>15</v>
      </c>
      <c r="B148" s="73"/>
      <c r="C148" s="73"/>
      <c r="D148" s="73"/>
      <c r="E148" s="32"/>
      <c r="F148" s="33"/>
      <c r="G148" s="34"/>
      <c r="H148" s="34"/>
      <c r="I148" s="34">
        <f>SUM(I12:I146)</f>
        <v>0</v>
      </c>
      <c r="J148" s="34">
        <f>SUM(J12:J146)</f>
        <v>0</v>
      </c>
      <c r="K148" s="34">
        <f>SUM(K12:K146)</f>
        <v>0</v>
      </c>
    </row>
    <row r="149" spans="1:1024" ht="24" customHeight="1" thickBot="1" x14ac:dyDescent="0.3">
      <c r="A149" s="74" t="s">
        <v>16</v>
      </c>
      <c r="B149" s="74"/>
      <c r="C149" s="74"/>
      <c r="D149" s="74"/>
      <c r="E149" s="75"/>
      <c r="F149" s="75"/>
      <c r="G149" s="75"/>
      <c r="H149" s="75"/>
      <c r="I149" s="75"/>
      <c r="J149" s="75"/>
      <c r="K149" s="35"/>
    </row>
    <row r="150" spans="1:1024" s="37" customFormat="1" ht="15" customHeight="1" x14ac:dyDescent="0.25">
      <c r="A150" s="36">
        <v>1</v>
      </c>
      <c r="B150" s="76" t="s">
        <v>17</v>
      </c>
      <c r="C150" s="76"/>
      <c r="D150" s="77" t="s">
        <v>18</v>
      </c>
      <c r="E150" s="77"/>
      <c r="F150" s="78"/>
      <c r="G150" s="78"/>
      <c r="H150" s="78"/>
      <c r="I150" s="78"/>
      <c r="J150" s="78"/>
      <c r="K150" s="78"/>
      <c r="AMJ150"/>
    </row>
    <row r="151" spans="1:1024" ht="15" customHeight="1" x14ac:dyDescent="0.25">
      <c r="A151" s="38">
        <v>2</v>
      </c>
      <c r="B151" s="79" t="s">
        <v>19</v>
      </c>
      <c r="C151" s="79"/>
      <c r="D151" s="80" t="s">
        <v>20</v>
      </c>
      <c r="E151" s="80"/>
      <c r="F151" s="81"/>
      <c r="G151" s="81"/>
      <c r="H151" s="81"/>
      <c r="I151" s="81"/>
      <c r="J151" s="81"/>
      <c r="K151" s="81"/>
    </row>
    <row r="152" spans="1:1024" ht="15" customHeight="1" x14ac:dyDescent="0.25">
      <c r="A152" s="38">
        <v>3</v>
      </c>
      <c r="B152" s="79" t="s">
        <v>21</v>
      </c>
      <c r="C152" s="79"/>
      <c r="D152" s="80" t="s">
        <v>22</v>
      </c>
      <c r="E152" s="80"/>
      <c r="F152" s="81"/>
      <c r="G152" s="81"/>
      <c r="H152" s="81"/>
      <c r="I152" s="81"/>
      <c r="J152" s="81"/>
      <c r="K152" s="81"/>
    </row>
    <row r="153" spans="1:1024" s="39" customFormat="1" ht="15" customHeight="1" x14ac:dyDescent="0.25">
      <c r="A153" s="38">
        <v>4</v>
      </c>
      <c r="B153" s="79" t="s">
        <v>23</v>
      </c>
      <c r="C153" s="79"/>
      <c r="D153" s="80" t="s">
        <v>24</v>
      </c>
      <c r="E153" s="80"/>
      <c r="F153" s="81"/>
      <c r="G153" s="81"/>
      <c r="H153" s="81"/>
      <c r="I153" s="81"/>
      <c r="J153" s="81"/>
      <c r="K153" s="81"/>
      <c r="AMJ153"/>
    </row>
    <row r="154" spans="1:1024" s="39" customFormat="1" ht="15" customHeight="1" x14ac:dyDescent="0.25">
      <c r="A154" s="38">
        <v>5</v>
      </c>
      <c r="B154" s="79" t="s">
        <v>25</v>
      </c>
      <c r="C154" s="79"/>
      <c r="D154" s="80" t="s">
        <v>26</v>
      </c>
      <c r="E154" s="80"/>
      <c r="F154" s="81"/>
      <c r="G154" s="81"/>
      <c r="H154" s="81"/>
      <c r="I154" s="81"/>
      <c r="J154" s="81"/>
      <c r="K154" s="81"/>
      <c r="AMJ154"/>
    </row>
    <row r="155" spans="1:1024" s="39" customFormat="1" x14ac:dyDescent="0.25">
      <c r="A155" s="38" t="s">
        <v>27</v>
      </c>
      <c r="B155" s="79"/>
      <c r="C155" s="79"/>
      <c r="D155" s="80"/>
      <c r="E155" s="80"/>
      <c r="F155" s="81"/>
      <c r="G155" s="81"/>
      <c r="H155" s="81"/>
      <c r="I155" s="81"/>
      <c r="J155" s="81"/>
      <c r="K155" s="81"/>
      <c r="AMJ155"/>
    </row>
    <row r="156" spans="1:1024" ht="15" customHeight="1" x14ac:dyDescent="0.25">
      <c r="A156" s="38">
        <v>7</v>
      </c>
      <c r="B156" s="79" t="s">
        <v>28</v>
      </c>
      <c r="C156" s="79"/>
      <c r="D156" s="80" t="s">
        <v>29</v>
      </c>
      <c r="E156" s="80"/>
      <c r="F156" s="81"/>
      <c r="G156" s="81"/>
      <c r="H156" s="81"/>
      <c r="I156" s="81"/>
      <c r="J156" s="81"/>
      <c r="K156" s="81"/>
    </row>
    <row r="157" spans="1:1024" s="37" customFormat="1" ht="15" customHeight="1" x14ac:dyDescent="0.25">
      <c r="A157" s="38">
        <v>8</v>
      </c>
      <c r="B157" s="79" t="s">
        <v>30</v>
      </c>
      <c r="C157" s="79"/>
      <c r="D157" s="80" t="s">
        <v>31</v>
      </c>
      <c r="E157" s="80"/>
      <c r="F157" s="81"/>
      <c r="G157" s="81"/>
      <c r="H157" s="81"/>
      <c r="I157" s="81"/>
      <c r="J157" s="81"/>
      <c r="K157" s="81"/>
      <c r="AMJ157"/>
    </row>
    <row r="158" spans="1:1024" ht="15" customHeight="1" x14ac:dyDescent="0.25">
      <c r="A158" s="38">
        <v>9</v>
      </c>
      <c r="B158" s="79" t="s">
        <v>32</v>
      </c>
      <c r="C158" s="79"/>
      <c r="D158" s="80" t="s">
        <v>33</v>
      </c>
      <c r="E158" s="80"/>
      <c r="F158" s="81"/>
      <c r="G158" s="81"/>
      <c r="H158" s="81"/>
      <c r="I158" s="81"/>
      <c r="J158" s="81"/>
      <c r="K158" s="81"/>
    </row>
    <row r="159" spans="1:1024" x14ac:dyDescent="0.25">
      <c r="A159" s="38" t="s">
        <v>34</v>
      </c>
      <c r="B159" s="79"/>
      <c r="C159" s="79"/>
      <c r="D159" s="80"/>
      <c r="E159" s="80"/>
      <c r="F159" s="81"/>
      <c r="G159" s="81"/>
      <c r="H159" s="81"/>
      <c r="I159" s="81"/>
      <c r="J159" s="81"/>
      <c r="K159" s="81"/>
    </row>
    <row r="160" spans="1:1024" s="39" customFormat="1" ht="32.25" customHeight="1" x14ac:dyDescent="0.25">
      <c r="A160" s="38">
        <v>11</v>
      </c>
      <c r="B160" s="79" t="s">
        <v>35</v>
      </c>
      <c r="C160" s="79"/>
      <c r="D160" s="80" t="s">
        <v>36</v>
      </c>
      <c r="E160" s="80"/>
      <c r="F160" s="81"/>
      <c r="G160" s="81"/>
      <c r="H160" s="81"/>
      <c r="I160" s="81"/>
      <c r="J160" s="81"/>
      <c r="K160" s="81"/>
      <c r="AMJ160"/>
    </row>
    <row r="161" spans="1:1024" s="39" customFormat="1" ht="15" customHeight="1" x14ac:dyDescent="0.25">
      <c r="A161" s="38">
        <v>12</v>
      </c>
      <c r="B161" s="79" t="s">
        <v>37</v>
      </c>
      <c r="C161" s="79"/>
      <c r="D161" s="80" t="s">
        <v>38</v>
      </c>
      <c r="E161" s="80"/>
      <c r="F161" s="81"/>
      <c r="G161" s="81"/>
      <c r="H161" s="81"/>
      <c r="I161" s="81"/>
      <c r="J161" s="81"/>
      <c r="K161" s="81"/>
      <c r="AMJ161"/>
    </row>
    <row r="162" spans="1:1024" s="39" customFormat="1" ht="15" customHeight="1" x14ac:dyDescent="0.25">
      <c r="A162" s="38">
        <v>13</v>
      </c>
      <c r="B162" s="79" t="s">
        <v>39</v>
      </c>
      <c r="C162" s="79"/>
      <c r="D162" s="80" t="s">
        <v>40</v>
      </c>
      <c r="E162" s="80"/>
      <c r="F162" s="81"/>
      <c r="G162" s="81"/>
      <c r="H162" s="81"/>
      <c r="I162" s="81"/>
      <c r="J162" s="81"/>
      <c r="K162" s="81"/>
      <c r="AMJ162"/>
    </row>
    <row r="163" spans="1:1024" s="39" customFormat="1" ht="56.25" customHeight="1" x14ac:dyDescent="0.25">
      <c r="A163" s="38">
        <v>14</v>
      </c>
      <c r="B163" s="79" t="s">
        <v>41</v>
      </c>
      <c r="C163" s="79"/>
      <c r="D163" s="80" t="s">
        <v>42</v>
      </c>
      <c r="E163" s="80"/>
      <c r="F163" s="81" t="s">
        <v>43</v>
      </c>
      <c r="G163" s="81"/>
      <c r="H163" s="81"/>
      <c r="I163" s="81"/>
      <c r="J163" s="81"/>
      <c r="K163" s="81"/>
      <c r="AMJ163"/>
    </row>
    <row r="164" spans="1:1024" s="39" customFormat="1" ht="15" customHeight="1" x14ac:dyDescent="0.25">
      <c r="A164" s="38">
        <v>15</v>
      </c>
      <c r="B164" s="79" t="s">
        <v>44</v>
      </c>
      <c r="C164" s="79"/>
      <c r="D164" s="80" t="s">
        <v>45</v>
      </c>
      <c r="E164" s="80"/>
      <c r="F164" s="81"/>
      <c r="G164" s="81"/>
      <c r="H164" s="81"/>
      <c r="I164" s="81"/>
      <c r="J164" s="81"/>
      <c r="K164" s="81"/>
      <c r="AMJ164"/>
    </row>
    <row r="165" spans="1:1024" s="39" customFormat="1" ht="15" customHeight="1" x14ac:dyDescent="0.25">
      <c r="A165" s="38">
        <v>16</v>
      </c>
      <c r="B165" s="79" t="s">
        <v>46</v>
      </c>
      <c r="C165" s="79"/>
      <c r="D165" s="80"/>
      <c r="E165" s="80"/>
      <c r="F165" s="81"/>
      <c r="G165" s="81"/>
      <c r="H165" s="81"/>
      <c r="I165" s="81"/>
      <c r="J165" s="81"/>
      <c r="K165" s="81"/>
      <c r="AMJ165"/>
    </row>
    <row r="166" spans="1:1024" s="39" customFormat="1" ht="15" customHeight="1" x14ac:dyDescent="0.25">
      <c r="A166" s="38">
        <v>17</v>
      </c>
      <c r="B166" s="79" t="s">
        <v>47</v>
      </c>
      <c r="C166" s="79"/>
      <c r="D166" s="80"/>
      <c r="E166" s="80"/>
      <c r="F166" s="81"/>
      <c r="G166" s="81"/>
      <c r="H166" s="81"/>
      <c r="I166" s="81"/>
      <c r="J166" s="81"/>
      <c r="K166" s="81"/>
      <c r="AMJ166"/>
    </row>
    <row r="167" spans="1:1024" s="39" customFormat="1" ht="15" customHeight="1" thickBot="1" x14ac:dyDescent="0.3">
      <c r="A167" s="40">
        <v>18</v>
      </c>
      <c r="B167" s="82" t="s">
        <v>48</v>
      </c>
      <c r="C167" s="82"/>
      <c r="D167" s="83"/>
      <c r="E167" s="83"/>
      <c r="F167" s="84"/>
      <c r="G167" s="84"/>
      <c r="H167" s="84"/>
      <c r="I167" s="84"/>
      <c r="J167" s="84"/>
      <c r="K167" s="84"/>
      <c r="AMJ167"/>
    </row>
    <row r="169" spans="1:1024" x14ac:dyDescent="0.25">
      <c r="A169" s="41"/>
      <c r="B169" s="42" t="s">
        <v>49</v>
      </c>
    </row>
  </sheetData>
  <mergeCells count="75">
    <mergeCell ref="B164:C164"/>
    <mergeCell ref="D164:E164"/>
    <mergeCell ref="F164:K164"/>
    <mergeCell ref="B165:C165"/>
    <mergeCell ref="D165:E165"/>
    <mergeCell ref="F165:K165"/>
    <mergeCell ref="B166:C166"/>
    <mergeCell ref="D166:E166"/>
    <mergeCell ref="F166:K166"/>
    <mergeCell ref="B167:C167"/>
    <mergeCell ref="D167:E167"/>
    <mergeCell ref="F167:K167"/>
    <mergeCell ref="B160:C160"/>
    <mergeCell ref="D160:E160"/>
    <mergeCell ref="F160:K160"/>
    <mergeCell ref="B161:C161"/>
    <mergeCell ref="D161:E161"/>
    <mergeCell ref="F161:K161"/>
    <mergeCell ref="B162:C162"/>
    <mergeCell ref="D162:E162"/>
    <mergeCell ref="F162:K162"/>
    <mergeCell ref="B163:C163"/>
    <mergeCell ref="D163:E163"/>
    <mergeCell ref="F163:K163"/>
    <mergeCell ref="B156:C156"/>
    <mergeCell ref="D156:E156"/>
    <mergeCell ref="F156:K156"/>
    <mergeCell ref="B157:C157"/>
    <mergeCell ref="D157:E157"/>
    <mergeCell ref="F157:K157"/>
    <mergeCell ref="B158:C158"/>
    <mergeCell ref="D158:E158"/>
    <mergeCell ref="F158:K158"/>
    <mergeCell ref="B159:C159"/>
    <mergeCell ref="D159:E159"/>
    <mergeCell ref="F159:K159"/>
    <mergeCell ref="B155:C155"/>
    <mergeCell ref="D155:E155"/>
    <mergeCell ref="F155:K155"/>
    <mergeCell ref="B152:C152"/>
    <mergeCell ref="D152:E152"/>
    <mergeCell ref="F152:K152"/>
    <mergeCell ref="B153:C153"/>
    <mergeCell ref="D153:E153"/>
    <mergeCell ref="F153:K153"/>
    <mergeCell ref="A148:D148"/>
    <mergeCell ref="A149:D149"/>
    <mergeCell ref="E149:J149"/>
    <mergeCell ref="B154:C154"/>
    <mergeCell ref="D154:E154"/>
    <mergeCell ref="F154:K154"/>
    <mergeCell ref="B150:C150"/>
    <mergeCell ref="D150:E150"/>
    <mergeCell ref="F150:K150"/>
    <mergeCell ref="B151:C151"/>
    <mergeCell ref="D151:E151"/>
    <mergeCell ref="F151:K151"/>
    <mergeCell ref="A68:C68"/>
    <mergeCell ref="A78:C78"/>
    <mergeCell ref="I7:K8"/>
    <mergeCell ref="A10:C10"/>
    <mergeCell ref="A11:C11"/>
    <mergeCell ref="A45:C45"/>
    <mergeCell ref="A7:A9"/>
    <mergeCell ref="B7:B9"/>
    <mergeCell ref="C7:C9"/>
    <mergeCell ref="D7:D9"/>
    <mergeCell ref="E7:E9"/>
    <mergeCell ref="F7:H8"/>
    <mergeCell ref="A2:K2"/>
    <mergeCell ref="A3:K3"/>
    <mergeCell ref="A4:K4"/>
    <mergeCell ref="A5:K5"/>
    <mergeCell ref="F6:G6"/>
    <mergeCell ref="H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3"/>
  <sheetViews>
    <sheetView zoomScale="67" zoomScaleNormal="67" workbookViewId="0">
      <selection activeCell="M9" sqref="M9"/>
    </sheetView>
  </sheetViews>
  <sheetFormatPr defaultRowHeight="15.75" outlineLevelRow="3" x14ac:dyDescent="0.25"/>
  <cols>
    <col min="1" max="1" width="11.28515625" style="1" customWidth="1"/>
    <col min="2" max="2" width="58.710937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24" ht="17.45" customHeight="1" x14ac:dyDescent="0.2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024" ht="33.6" customHeight="1" x14ac:dyDescent="0.25">
      <c r="A4" s="62" t="s">
        <v>51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024" ht="15" customHeight="1" thickBot="1" x14ac:dyDescent="0.3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024" ht="36.950000000000003" customHeight="1" thickBot="1" x14ac:dyDescent="0.3">
      <c r="A6" s="46"/>
      <c r="B6" s="46"/>
      <c r="C6" s="46"/>
      <c r="D6" s="46"/>
      <c r="E6" s="46"/>
      <c r="F6" s="64" t="s">
        <v>3</v>
      </c>
      <c r="G6" s="64"/>
      <c r="H6" s="65" t="s">
        <v>4</v>
      </c>
      <c r="I6" s="65"/>
      <c r="J6" s="65"/>
      <c r="K6" s="65"/>
    </row>
    <row r="7" spans="1:1024" ht="32.25" customHeight="1" thickBot="1" x14ac:dyDescent="0.3">
      <c r="A7" s="66" t="s">
        <v>5</v>
      </c>
      <c r="B7" s="67" t="s">
        <v>6</v>
      </c>
      <c r="C7" s="67" t="s">
        <v>7</v>
      </c>
      <c r="D7" s="67" t="s">
        <v>8</v>
      </c>
      <c r="E7" s="68" t="s">
        <v>9</v>
      </c>
      <c r="F7" s="69" t="s">
        <v>52</v>
      </c>
      <c r="G7" s="69"/>
      <c r="H7" s="69"/>
      <c r="I7" s="70" t="s">
        <v>53</v>
      </c>
      <c r="J7" s="70"/>
      <c r="K7" s="70"/>
    </row>
    <row r="8" spans="1:1024" ht="15.75" customHeight="1" thickBot="1" x14ac:dyDescent="0.3">
      <c r="A8" s="66"/>
      <c r="B8" s="67"/>
      <c r="C8" s="67"/>
      <c r="D8" s="67"/>
      <c r="E8" s="68"/>
      <c r="F8" s="69"/>
      <c r="G8" s="69"/>
      <c r="H8" s="69"/>
      <c r="I8" s="70"/>
      <c r="J8" s="70"/>
      <c r="K8" s="70"/>
    </row>
    <row r="9" spans="1:1024" ht="36" customHeight="1" thickBot="1" x14ac:dyDescent="0.3">
      <c r="A9" s="66"/>
      <c r="B9" s="67"/>
      <c r="C9" s="67"/>
      <c r="D9" s="67"/>
      <c r="E9" s="68"/>
      <c r="F9" s="13" t="s">
        <v>10</v>
      </c>
      <c r="G9" s="14" t="s">
        <v>11</v>
      </c>
      <c r="H9" s="14" t="s">
        <v>12</v>
      </c>
      <c r="I9" s="14" t="s">
        <v>10</v>
      </c>
      <c r="J9" s="14" t="s">
        <v>11</v>
      </c>
      <c r="K9" s="14" t="s">
        <v>12</v>
      </c>
    </row>
    <row r="10" spans="1:1024" s="20" customFormat="1" ht="24" customHeight="1" thickBot="1" x14ac:dyDescent="0.3">
      <c r="A10" s="72" t="s">
        <v>54</v>
      </c>
      <c r="B10" s="72"/>
      <c r="C10" s="72"/>
      <c r="D10" s="15"/>
      <c r="E10" s="16"/>
      <c r="F10" s="17"/>
      <c r="G10" s="18"/>
      <c r="H10" s="19"/>
      <c r="I10" s="19"/>
      <c r="J10" s="19"/>
      <c r="K10" s="19"/>
      <c r="AMJ10"/>
    </row>
    <row r="11" spans="1:1024" s="20" customFormat="1" ht="23.25" customHeight="1" thickBot="1" x14ac:dyDescent="0.3">
      <c r="A11" s="72" t="s">
        <v>203</v>
      </c>
      <c r="B11" s="72"/>
      <c r="C11" s="72"/>
      <c r="D11" s="15"/>
      <c r="E11" s="16"/>
      <c r="F11" s="17"/>
      <c r="G11" s="18"/>
      <c r="H11" s="19"/>
      <c r="I11" s="19"/>
      <c r="J11" s="19"/>
      <c r="K11" s="19"/>
      <c r="AMJ11"/>
    </row>
    <row r="12" spans="1:1024" s="20" customFormat="1" ht="21" customHeight="1" outlineLevel="3" x14ac:dyDescent="0.25">
      <c r="A12" s="21"/>
      <c r="B12" s="56" t="s">
        <v>204</v>
      </c>
      <c r="C12" s="44" t="s">
        <v>222</v>
      </c>
      <c r="D12" s="24" t="s">
        <v>13</v>
      </c>
      <c r="E12" s="25">
        <v>0</v>
      </c>
      <c r="F12" s="26"/>
      <c r="G12" s="27"/>
      <c r="H12" s="28">
        <f>F12+G12</f>
        <v>0</v>
      </c>
      <c r="I12" s="28">
        <f>E12*F12</f>
        <v>0</v>
      </c>
      <c r="J12" s="28">
        <f>E12*G12</f>
        <v>0</v>
      </c>
      <c r="K12" s="28">
        <f>I12+J12</f>
        <v>0</v>
      </c>
      <c r="AMJ12"/>
    </row>
    <row r="13" spans="1:1024" s="20" customFormat="1" ht="21" customHeight="1" outlineLevel="3" x14ac:dyDescent="0.25">
      <c r="A13" s="21"/>
      <c r="B13" s="56" t="s">
        <v>205</v>
      </c>
      <c r="C13" s="44" t="s">
        <v>222</v>
      </c>
      <c r="D13" s="24" t="s">
        <v>13</v>
      </c>
      <c r="E13" s="25">
        <v>0</v>
      </c>
      <c r="F13" s="26"/>
      <c r="G13" s="27"/>
      <c r="H13" s="28">
        <f t="shared" ref="H13:H29" si="0">F13+G13</f>
        <v>0</v>
      </c>
      <c r="I13" s="28">
        <f t="shared" ref="I13:I29" si="1">E13*F13</f>
        <v>0</v>
      </c>
      <c r="J13" s="28">
        <f t="shared" ref="J13:J29" si="2">E13*G13</f>
        <v>0</v>
      </c>
      <c r="K13" s="28">
        <f t="shared" ref="K13:K29" si="3">I13+J13</f>
        <v>0</v>
      </c>
      <c r="AMJ13"/>
    </row>
    <row r="14" spans="1:1024" s="20" customFormat="1" ht="21" customHeight="1" outlineLevel="3" x14ac:dyDescent="0.25">
      <c r="A14" s="21"/>
      <c r="B14" s="56" t="s">
        <v>206</v>
      </c>
      <c r="C14" s="44" t="s">
        <v>222</v>
      </c>
      <c r="D14" s="24" t="s">
        <v>13</v>
      </c>
      <c r="E14" s="25">
        <v>0</v>
      </c>
      <c r="F14" s="26"/>
      <c r="G14" s="27"/>
      <c r="H14" s="28">
        <f t="shared" si="0"/>
        <v>0</v>
      </c>
      <c r="I14" s="28">
        <f t="shared" si="1"/>
        <v>0</v>
      </c>
      <c r="J14" s="28">
        <f t="shared" si="2"/>
        <v>0</v>
      </c>
      <c r="K14" s="28">
        <f t="shared" si="3"/>
        <v>0</v>
      </c>
      <c r="AMJ14"/>
    </row>
    <row r="15" spans="1:1024" s="20" customFormat="1" ht="21" customHeight="1" outlineLevel="3" x14ac:dyDescent="0.25">
      <c r="A15" s="21"/>
      <c r="B15" s="56" t="s">
        <v>207</v>
      </c>
      <c r="C15" s="44" t="s">
        <v>222</v>
      </c>
      <c r="D15" s="24" t="s">
        <v>13</v>
      </c>
      <c r="E15" s="25">
        <v>0</v>
      </c>
      <c r="F15" s="26"/>
      <c r="G15" s="27"/>
      <c r="H15" s="28">
        <f t="shared" si="0"/>
        <v>0</v>
      </c>
      <c r="I15" s="28">
        <f t="shared" si="1"/>
        <v>0</v>
      </c>
      <c r="J15" s="28">
        <f t="shared" si="2"/>
        <v>0</v>
      </c>
      <c r="K15" s="28">
        <f t="shared" si="3"/>
        <v>0</v>
      </c>
      <c r="AMJ15"/>
    </row>
    <row r="16" spans="1:1024" s="20" customFormat="1" ht="21" customHeight="1" outlineLevel="3" x14ac:dyDescent="0.25">
      <c r="A16" s="21"/>
      <c r="B16" s="56" t="s">
        <v>208</v>
      </c>
      <c r="C16" s="44" t="s">
        <v>222</v>
      </c>
      <c r="D16" s="24" t="s">
        <v>13</v>
      </c>
      <c r="E16" s="25">
        <v>0</v>
      </c>
      <c r="F16" s="26"/>
      <c r="G16" s="27"/>
      <c r="H16" s="28">
        <f t="shared" si="0"/>
        <v>0</v>
      </c>
      <c r="I16" s="28">
        <f t="shared" si="1"/>
        <v>0</v>
      </c>
      <c r="J16" s="28">
        <f t="shared" si="2"/>
        <v>0</v>
      </c>
      <c r="K16" s="28">
        <f t="shared" si="3"/>
        <v>0</v>
      </c>
      <c r="AMJ16"/>
    </row>
    <row r="17" spans="1:1024" s="20" customFormat="1" ht="21" customHeight="1" outlineLevel="3" x14ac:dyDescent="0.25">
      <c r="A17" s="21"/>
      <c r="B17" s="56" t="s">
        <v>209</v>
      </c>
      <c r="C17" s="44" t="s">
        <v>222</v>
      </c>
      <c r="D17" s="24" t="s">
        <v>13</v>
      </c>
      <c r="E17" s="25">
        <v>0</v>
      </c>
      <c r="F17" s="26"/>
      <c r="G17" s="27"/>
      <c r="H17" s="28">
        <f t="shared" si="0"/>
        <v>0</v>
      </c>
      <c r="I17" s="28">
        <f t="shared" si="1"/>
        <v>0</v>
      </c>
      <c r="J17" s="28">
        <f t="shared" si="2"/>
        <v>0</v>
      </c>
      <c r="K17" s="28">
        <f t="shared" si="3"/>
        <v>0</v>
      </c>
      <c r="AMJ17"/>
    </row>
    <row r="18" spans="1:1024" s="20" customFormat="1" ht="21" customHeight="1" outlineLevel="3" x14ac:dyDescent="0.25">
      <c r="A18" s="21"/>
      <c r="B18" s="56" t="s">
        <v>210</v>
      </c>
      <c r="C18" s="44" t="s">
        <v>222</v>
      </c>
      <c r="D18" s="24" t="s">
        <v>13</v>
      </c>
      <c r="E18" s="25">
        <v>0</v>
      </c>
      <c r="F18" s="26"/>
      <c r="G18" s="27"/>
      <c r="H18" s="28">
        <f t="shared" si="0"/>
        <v>0</v>
      </c>
      <c r="I18" s="28">
        <f t="shared" si="1"/>
        <v>0</v>
      </c>
      <c r="J18" s="28">
        <f t="shared" si="2"/>
        <v>0</v>
      </c>
      <c r="K18" s="28">
        <f t="shared" si="3"/>
        <v>0</v>
      </c>
      <c r="AMJ18"/>
    </row>
    <row r="19" spans="1:1024" s="20" customFormat="1" ht="21" customHeight="1" outlineLevel="3" x14ac:dyDescent="0.25">
      <c r="A19" s="21"/>
      <c r="B19" s="56" t="s">
        <v>211</v>
      </c>
      <c r="C19" s="44" t="s">
        <v>222</v>
      </c>
      <c r="D19" s="24" t="s">
        <v>13</v>
      </c>
      <c r="E19" s="25">
        <v>0</v>
      </c>
      <c r="F19" s="26"/>
      <c r="G19" s="27"/>
      <c r="H19" s="28">
        <f t="shared" si="0"/>
        <v>0</v>
      </c>
      <c r="I19" s="28">
        <f t="shared" si="1"/>
        <v>0</v>
      </c>
      <c r="J19" s="28">
        <f t="shared" si="2"/>
        <v>0</v>
      </c>
      <c r="K19" s="28">
        <f t="shared" si="3"/>
        <v>0</v>
      </c>
      <c r="AMJ19"/>
    </row>
    <row r="20" spans="1:1024" s="20" customFormat="1" ht="21" customHeight="1" outlineLevel="3" x14ac:dyDescent="0.25">
      <c r="A20" s="21"/>
      <c r="B20" s="56" t="s">
        <v>212</v>
      </c>
      <c r="C20" s="44" t="s">
        <v>222</v>
      </c>
      <c r="D20" s="24" t="s">
        <v>13</v>
      </c>
      <c r="E20" s="25">
        <v>0</v>
      </c>
      <c r="F20" s="26"/>
      <c r="G20" s="27"/>
      <c r="H20" s="28">
        <f t="shared" si="0"/>
        <v>0</v>
      </c>
      <c r="I20" s="28">
        <f t="shared" si="1"/>
        <v>0</v>
      </c>
      <c r="J20" s="28">
        <f t="shared" si="2"/>
        <v>0</v>
      </c>
      <c r="K20" s="28">
        <f t="shared" si="3"/>
        <v>0</v>
      </c>
      <c r="AMJ20"/>
    </row>
    <row r="21" spans="1:1024" s="20" customFormat="1" ht="21" customHeight="1" outlineLevel="3" x14ac:dyDescent="0.25">
      <c r="A21" s="21"/>
      <c r="B21" s="56" t="s">
        <v>213</v>
      </c>
      <c r="C21" s="44" t="s">
        <v>222</v>
      </c>
      <c r="D21" s="24" t="s">
        <v>13</v>
      </c>
      <c r="E21" s="25">
        <v>0</v>
      </c>
      <c r="F21" s="26"/>
      <c r="G21" s="27"/>
      <c r="H21" s="28">
        <f t="shared" si="0"/>
        <v>0</v>
      </c>
      <c r="I21" s="28">
        <f t="shared" si="1"/>
        <v>0</v>
      </c>
      <c r="J21" s="28">
        <f t="shared" si="2"/>
        <v>0</v>
      </c>
      <c r="K21" s="28">
        <f t="shared" si="3"/>
        <v>0</v>
      </c>
      <c r="AMJ21"/>
    </row>
    <row r="22" spans="1:1024" s="20" customFormat="1" ht="21" customHeight="1" outlineLevel="3" x14ac:dyDescent="0.25">
      <c r="A22" s="21"/>
      <c r="B22" s="56" t="s">
        <v>214</v>
      </c>
      <c r="C22" s="44" t="s">
        <v>222</v>
      </c>
      <c r="D22" s="24" t="s">
        <v>13</v>
      </c>
      <c r="E22" s="25">
        <v>0</v>
      </c>
      <c r="F22" s="26"/>
      <c r="G22" s="27"/>
      <c r="H22" s="28">
        <f t="shared" si="0"/>
        <v>0</v>
      </c>
      <c r="I22" s="28">
        <f t="shared" si="1"/>
        <v>0</v>
      </c>
      <c r="J22" s="28">
        <f t="shared" si="2"/>
        <v>0</v>
      </c>
      <c r="K22" s="28">
        <f t="shared" si="3"/>
        <v>0</v>
      </c>
      <c r="AMJ22"/>
    </row>
    <row r="23" spans="1:1024" s="20" customFormat="1" ht="21" customHeight="1" outlineLevel="3" x14ac:dyDescent="0.25">
      <c r="A23" s="21"/>
      <c r="B23" s="56" t="s">
        <v>215</v>
      </c>
      <c r="C23" s="44" t="s">
        <v>222</v>
      </c>
      <c r="D23" s="24" t="s">
        <v>13</v>
      </c>
      <c r="E23" s="25">
        <v>0</v>
      </c>
      <c r="F23" s="26"/>
      <c r="G23" s="27"/>
      <c r="H23" s="28">
        <f t="shared" si="0"/>
        <v>0</v>
      </c>
      <c r="I23" s="28">
        <f t="shared" si="1"/>
        <v>0</v>
      </c>
      <c r="J23" s="28">
        <f t="shared" si="2"/>
        <v>0</v>
      </c>
      <c r="K23" s="28">
        <f t="shared" si="3"/>
        <v>0</v>
      </c>
      <c r="AMJ23"/>
    </row>
    <row r="24" spans="1:1024" s="20" customFormat="1" ht="21" customHeight="1" outlineLevel="3" x14ac:dyDescent="0.25">
      <c r="A24" s="21"/>
      <c r="B24" s="56" t="s">
        <v>216</v>
      </c>
      <c r="C24" s="44" t="s">
        <v>222</v>
      </c>
      <c r="D24" s="24" t="s">
        <v>13</v>
      </c>
      <c r="E24" s="25">
        <v>0</v>
      </c>
      <c r="F24" s="26"/>
      <c r="G24" s="27"/>
      <c r="H24" s="28">
        <f t="shared" si="0"/>
        <v>0</v>
      </c>
      <c r="I24" s="28">
        <f t="shared" si="1"/>
        <v>0</v>
      </c>
      <c r="J24" s="28">
        <f t="shared" si="2"/>
        <v>0</v>
      </c>
      <c r="K24" s="28">
        <f t="shared" si="3"/>
        <v>0</v>
      </c>
      <c r="AMJ24"/>
    </row>
    <row r="25" spans="1:1024" s="20" customFormat="1" ht="21" customHeight="1" outlineLevel="3" x14ac:dyDescent="0.25">
      <c r="A25" s="21"/>
      <c r="B25" s="56" t="s">
        <v>217</v>
      </c>
      <c r="C25" s="44" t="s">
        <v>222</v>
      </c>
      <c r="D25" s="24" t="s">
        <v>13</v>
      </c>
      <c r="E25" s="25">
        <v>0</v>
      </c>
      <c r="F25" s="26"/>
      <c r="G25" s="27"/>
      <c r="H25" s="28">
        <f t="shared" si="0"/>
        <v>0</v>
      </c>
      <c r="I25" s="28">
        <f t="shared" si="1"/>
        <v>0</v>
      </c>
      <c r="J25" s="28">
        <f t="shared" si="2"/>
        <v>0</v>
      </c>
      <c r="K25" s="28">
        <f t="shared" si="3"/>
        <v>0</v>
      </c>
      <c r="AMJ25"/>
    </row>
    <row r="26" spans="1:1024" s="20" customFormat="1" ht="21" customHeight="1" outlineLevel="3" x14ac:dyDescent="0.25">
      <c r="A26" s="21"/>
      <c r="B26" s="56" t="s">
        <v>218</v>
      </c>
      <c r="C26" s="44" t="s">
        <v>222</v>
      </c>
      <c r="D26" s="24" t="s">
        <v>13</v>
      </c>
      <c r="E26" s="25">
        <v>0</v>
      </c>
      <c r="F26" s="26"/>
      <c r="G26" s="27"/>
      <c r="H26" s="28">
        <f t="shared" si="0"/>
        <v>0</v>
      </c>
      <c r="I26" s="28">
        <f t="shared" si="1"/>
        <v>0</v>
      </c>
      <c r="J26" s="28">
        <f t="shared" si="2"/>
        <v>0</v>
      </c>
      <c r="K26" s="28">
        <f t="shared" si="3"/>
        <v>0</v>
      </c>
      <c r="AMJ26"/>
    </row>
    <row r="27" spans="1:1024" s="20" customFormat="1" ht="21" customHeight="1" outlineLevel="3" x14ac:dyDescent="0.25">
      <c r="A27" s="21"/>
      <c r="B27" s="56" t="s">
        <v>219</v>
      </c>
      <c r="C27" s="44" t="s">
        <v>222</v>
      </c>
      <c r="D27" s="24" t="s">
        <v>13</v>
      </c>
      <c r="E27" s="25">
        <v>0</v>
      </c>
      <c r="F27" s="26"/>
      <c r="G27" s="27"/>
      <c r="H27" s="28">
        <f t="shared" si="0"/>
        <v>0</v>
      </c>
      <c r="I27" s="28">
        <f t="shared" si="1"/>
        <v>0</v>
      </c>
      <c r="J27" s="28">
        <f t="shared" si="2"/>
        <v>0</v>
      </c>
      <c r="K27" s="28">
        <f t="shared" si="3"/>
        <v>0</v>
      </c>
      <c r="AMJ27"/>
    </row>
    <row r="28" spans="1:1024" s="20" customFormat="1" ht="21" customHeight="1" outlineLevel="3" x14ac:dyDescent="0.25">
      <c r="A28" s="21"/>
      <c r="B28" s="56" t="s">
        <v>220</v>
      </c>
      <c r="C28" s="44" t="s">
        <v>222</v>
      </c>
      <c r="D28" s="24" t="s">
        <v>13</v>
      </c>
      <c r="E28" s="25">
        <v>0</v>
      </c>
      <c r="F28" s="26"/>
      <c r="G28" s="27"/>
      <c r="H28" s="28">
        <f>F28+G28</f>
        <v>0</v>
      </c>
      <c r="I28" s="28">
        <f>E28*F28</f>
        <v>0</v>
      </c>
      <c r="J28" s="28">
        <f>E28*G28</f>
        <v>0</v>
      </c>
      <c r="K28" s="28">
        <f>I28+J28</f>
        <v>0</v>
      </c>
      <c r="AMJ28"/>
    </row>
    <row r="29" spans="1:1024" s="20" customFormat="1" ht="21" customHeight="1" outlineLevel="3" x14ac:dyDescent="0.25">
      <c r="A29" s="21"/>
      <c r="B29" s="56" t="s">
        <v>221</v>
      </c>
      <c r="C29" s="44" t="s">
        <v>222</v>
      </c>
      <c r="D29" s="24" t="s">
        <v>13</v>
      </c>
      <c r="E29" s="25">
        <v>0</v>
      </c>
      <c r="F29" s="26"/>
      <c r="G29" s="27"/>
      <c r="H29" s="28">
        <f t="shared" si="0"/>
        <v>0</v>
      </c>
      <c r="I29" s="28">
        <f t="shared" si="1"/>
        <v>0</v>
      </c>
      <c r="J29" s="28">
        <f t="shared" si="2"/>
        <v>0</v>
      </c>
      <c r="K29" s="28">
        <f t="shared" si="3"/>
        <v>0</v>
      </c>
      <c r="AMJ29"/>
    </row>
    <row r="30" spans="1:1024" s="20" customFormat="1" ht="21" customHeight="1" outlineLevel="3" x14ac:dyDescent="0.25">
      <c r="A30" s="21"/>
      <c r="B30" s="43" t="s">
        <v>55</v>
      </c>
      <c r="C30" s="23"/>
      <c r="D30" s="24"/>
      <c r="E30" s="25"/>
      <c r="F30" s="26"/>
      <c r="G30" s="27"/>
      <c r="H30" s="28"/>
      <c r="I30" s="28"/>
      <c r="J30" s="28"/>
      <c r="K30" s="29"/>
      <c r="AMJ30"/>
    </row>
    <row r="31" spans="1:1024" s="20" customFormat="1" ht="21" customHeight="1" outlineLevel="3" x14ac:dyDescent="0.25">
      <c r="A31" s="21"/>
      <c r="B31" s="22" t="s">
        <v>223</v>
      </c>
      <c r="C31" s="23"/>
      <c r="D31" s="24" t="s">
        <v>13</v>
      </c>
      <c r="E31" s="25">
        <v>2</v>
      </c>
      <c r="F31" s="26"/>
      <c r="G31" s="27"/>
      <c r="H31" s="28">
        <f t="shared" ref="H31" si="4">F31+G31</f>
        <v>0</v>
      </c>
      <c r="I31" s="28">
        <f t="shared" ref="I31" si="5">E31*F31</f>
        <v>0</v>
      </c>
      <c r="J31" s="28">
        <f t="shared" ref="J31" si="6">E31*G31</f>
        <v>0</v>
      </c>
      <c r="K31" s="28">
        <f t="shared" ref="K31" si="7">I31+J31</f>
        <v>0</v>
      </c>
      <c r="AMJ31"/>
    </row>
    <row r="32" spans="1:1024" s="20" customFormat="1" ht="21" customHeight="1" outlineLevel="3" x14ac:dyDescent="0.25">
      <c r="A32" s="21"/>
      <c r="B32" s="22" t="s">
        <v>231</v>
      </c>
      <c r="C32" s="23"/>
      <c r="D32" s="24" t="s">
        <v>13</v>
      </c>
      <c r="E32" s="25">
        <v>16</v>
      </c>
      <c r="F32" s="26"/>
      <c r="G32" s="27"/>
      <c r="H32" s="28">
        <f t="shared" ref="H32" si="8">F32+G32</f>
        <v>0</v>
      </c>
      <c r="I32" s="28">
        <f t="shared" ref="I32" si="9">E32*F32</f>
        <v>0</v>
      </c>
      <c r="J32" s="28">
        <f t="shared" ref="J32" si="10">E32*G32</f>
        <v>0</v>
      </c>
      <c r="K32" s="28">
        <f t="shared" ref="K32" si="11">I32+J32</f>
        <v>0</v>
      </c>
      <c r="AMJ32"/>
    </row>
    <row r="33" spans="1:1024" s="20" customFormat="1" ht="21" customHeight="1" outlineLevel="3" x14ac:dyDescent="0.25">
      <c r="A33" s="21"/>
      <c r="B33" s="43" t="s">
        <v>82</v>
      </c>
      <c r="C33" s="23"/>
      <c r="D33" s="24"/>
      <c r="E33" s="25"/>
      <c r="F33" s="26"/>
      <c r="G33" s="27"/>
      <c r="H33" s="28"/>
      <c r="I33" s="28"/>
      <c r="J33" s="28"/>
      <c r="K33" s="29"/>
      <c r="AMJ33"/>
    </row>
    <row r="34" spans="1:1024" s="20" customFormat="1" ht="21" customHeight="1" outlineLevel="3" x14ac:dyDescent="0.25">
      <c r="A34" s="21"/>
      <c r="B34" s="22" t="s">
        <v>224</v>
      </c>
      <c r="C34" s="23"/>
      <c r="D34" s="24" t="s">
        <v>13</v>
      </c>
      <c r="E34" s="25">
        <v>6</v>
      </c>
      <c r="F34" s="26"/>
      <c r="G34" s="27"/>
      <c r="H34" s="28">
        <f t="shared" ref="H34:H37" si="12">F34+G34</f>
        <v>0</v>
      </c>
      <c r="I34" s="28">
        <f t="shared" ref="I34:I37" si="13">E34*F34</f>
        <v>0</v>
      </c>
      <c r="J34" s="28">
        <f t="shared" ref="J34:J37" si="14">E34*G34</f>
        <v>0</v>
      </c>
      <c r="K34" s="28">
        <f t="shared" ref="K34:K37" si="15">I34+J34</f>
        <v>0</v>
      </c>
      <c r="AMJ34"/>
    </row>
    <row r="35" spans="1:1024" s="20" customFormat="1" ht="21" customHeight="1" outlineLevel="3" x14ac:dyDescent="0.25">
      <c r="A35" s="21"/>
      <c r="B35" s="22" t="s">
        <v>230</v>
      </c>
      <c r="C35" s="23"/>
      <c r="D35" s="24" t="s">
        <v>13</v>
      </c>
      <c r="E35" s="25">
        <v>2</v>
      </c>
      <c r="F35" s="26"/>
      <c r="G35" s="27"/>
      <c r="H35" s="28">
        <f t="shared" si="12"/>
        <v>0</v>
      </c>
      <c r="I35" s="28">
        <f t="shared" si="13"/>
        <v>0</v>
      </c>
      <c r="J35" s="28">
        <f t="shared" si="14"/>
        <v>0</v>
      </c>
      <c r="K35" s="28">
        <f t="shared" si="15"/>
        <v>0</v>
      </c>
      <c r="AMJ35"/>
    </row>
    <row r="36" spans="1:1024" s="20" customFormat="1" ht="21" customHeight="1" outlineLevel="3" x14ac:dyDescent="0.25">
      <c r="A36" s="21"/>
      <c r="B36" s="22" t="s">
        <v>232</v>
      </c>
      <c r="C36" s="23"/>
      <c r="D36" s="24" t="s">
        <v>13</v>
      </c>
      <c r="E36" s="25">
        <v>10</v>
      </c>
      <c r="F36" s="26"/>
      <c r="G36" s="27"/>
      <c r="H36" s="28">
        <f t="shared" si="12"/>
        <v>0</v>
      </c>
      <c r="I36" s="28">
        <f t="shared" si="13"/>
        <v>0</v>
      </c>
      <c r="J36" s="28">
        <f t="shared" si="14"/>
        <v>0</v>
      </c>
      <c r="K36" s="28">
        <f t="shared" si="15"/>
        <v>0</v>
      </c>
      <c r="AMJ36"/>
    </row>
    <row r="37" spans="1:1024" s="20" customFormat="1" ht="21" customHeight="1" outlineLevel="3" x14ac:dyDescent="0.25">
      <c r="A37" s="21"/>
      <c r="B37" s="22" t="s">
        <v>233</v>
      </c>
      <c r="C37" s="23"/>
      <c r="D37" s="24" t="s">
        <v>13</v>
      </c>
      <c r="E37" s="25">
        <v>20</v>
      </c>
      <c r="F37" s="26"/>
      <c r="G37" s="27"/>
      <c r="H37" s="28">
        <f t="shared" si="12"/>
        <v>0</v>
      </c>
      <c r="I37" s="28">
        <f t="shared" si="13"/>
        <v>0</v>
      </c>
      <c r="J37" s="28">
        <f t="shared" si="14"/>
        <v>0</v>
      </c>
      <c r="K37" s="28">
        <f t="shared" si="15"/>
        <v>0</v>
      </c>
      <c r="AMJ37"/>
    </row>
    <row r="38" spans="1:1024" s="20" customFormat="1" ht="21" customHeight="1" outlineLevel="3" x14ac:dyDescent="0.25">
      <c r="A38" s="21"/>
      <c r="B38" s="43" t="s">
        <v>56</v>
      </c>
      <c r="C38" s="23"/>
      <c r="D38" s="24"/>
      <c r="E38" s="25"/>
      <c r="F38" s="26"/>
      <c r="G38" s="27"/>
      <c r="H38" s="28"/>
      <c r="I38" s="28"/>
      <c r="J38" s="28"/>
      <c r="K38" s="29"/>
      <c r="AMJ38"/>
    </row>
    <row r="39" spans="1:1024" s="20" customFormat="1" ht="21" customHeight="1" outlineLevel="3" x14ac:dyDescent="0.25">
      <c r="A39" s="21"/>
      <c r="B39" s="22" t="s">
        <v>225</v>
      </c>
      <c r="C39" s="23"/>
      <c r="D39" s="24" t="s">
        <v>13</v>
      </c>
      <c r="E39" s="25">
        <v>2</v>
      </c>
      <c r="F39" s="26"/>
      <c r="G39" s="27"/>
      <c r="H39" s="28">
        <f t="shared" ref="H39:H41" si="16">F39+G39</f>
        <v>0</v>
      </c>
      <c r="I39" s="28">
        <f t="shared" ref="I39:I41" si="17">E39*F39</f>
        <v>0</v>
      </c>
      <c r="J39" s="28">
        <f t="shared" ref="J39:J41" si="18">E39*G39</f>
        <v>0</v>
      </c>
      <c r="K39" s="28">
        <f t="shared" ref="K39:K41" si="19">I39+J39</f>
        <v>0</v>
      </c>
      <c r="AMJ39"/>
    </row>
    <row r="40" spans="1:1024" s="20" customFormat="1" ht="21" customHeight="1" outlineLevel="3" x14ac:dyDescent="0.25">
      <c r="A40" s="21"/>
      <c r="B40" s="22" t="s">
        <v>237</v>
      </c>
      <c r="C40" s="23"/>
      <c r="D40" s="24" t="s">
        <v>13</v>
      </c>
      <c r="E40" s="25">
        <v>16</v>
      </c>
      <c r="F40" s="26"/>
      <c r="G40" s="27"/>
      <c r="H40" s="28">
        <f t="shared" si="16"/>
        <v>0</v>
      </c>
      <c r="I40" s="28">
        <f t="shared" si="17"/>
        <v>0</v>
      </c>
      <c r="J40" s="28">
        <f t="shared" si="18"/>
        <v>0</v>
      </c>
      <c r="K40" s="28">
        <f t="shared" si="19"/>
        <v>0</v>
      </c>
      <c r="AMJ40"/>
    </row>
    <row r="41" spans="1:1024" s="20" customFormat="1" ht="21" customHeight="1" outlineLevel="3" x14ac:dyDescent="0.25">
      <c r="A41" s="21"/>
      <c r="B41" s="22" t="s">
        <v>63</v>
      </c>
      <c r="C41" s="23"/>
      <c r="D41" s="24" t="s">
        <v>13</v>
      </c>
      <c r="E41" s="25"/>
      <c r="F41" s="26"/>
      <c r="G41" s="27"/>
      <c r="H41" s="28">
        <f t="shared" si="16"/>
        <v>0</v>
      </c>
      <c r="I41" s="28">
        <f t="shared" si="17"/>
        <v>0</v>
      </c>
      <c r="J41" s="28">
        <f t="shared" si="18"/>
        <v>0</v>
      </c>
      <c r="K41" s="28">
        <f t="shared" si="19"/>
        <v>0</v>
      </c>
      <c r="AMJ41"/>
    </row>
    <row r="42" spans="1:1024" s="20" customFormat="1" ht="21" customHeight="1" outlineLevel="3" x14ac:dyDescent="0.25">
      <c r="A42" s="21"/>
      <c r="B42" s="43" t="s">
        <v>71</v>
      </c>
      <c r="C42" s="23"/>
      <c r="D42" s="24"/>
      <c r="E42" s="25"/>
      <c r="F42" s="26"/>
      <c r="G42" s="27"/>
      <c r="H42" s="28"/>
      <c r="I42" s="28"/>
      <c r="J42" s="28"/>
      <c r="K42" s="29"/>
      <c r="AMJ42"/>
    </row>
    <row r="43" spans="1:1024" s="20" customFormat="1" ht="21" customHeight="1" outlineLevel="3" x14ac:dyDescent="0.25">
      <c r="A43" s="21"/>
      <c r="B43" s="22" t="s">
        <v>72</v>
      </c>
      <c r="C43" s="23"/>
      <c r="D43" s="24" t="s">
        <v>13</v>
      </c>
      <c r="E43" s="25">
        <v>14</v>
      </c>
      <c r="F43" s="26"/>
      <c r="G43" s="27"/>
      <c r="H43" s="28">
        <f t="shared" ref="H43:H45" si="20">F43+G43</f>
        <v>0</v>
      </c>
      <c r="I43" s="28">
        <f t="shared" ref="I43:I45" si="21">E43*F43</f>
        <v>0</v>
      </c>
      <c r="J43" s="28">
        <f t="shared" ref="J43:J45" si="22">E43*G43</f>
        <v>0</v>
      </c>
      <c r="K43" s="28">
        <f t="shared" ref="K43:K45" si="23">I43+J43</f>
        <v>0</v>
      </c>
      <c r="AMJ43"/>
    </row>
    <row r="44" spans="1:1024" s="20" customFormat="1" ht="21" customHeight="1" outlineLevel="3" x14ac:dyDescent="0.25">
      <c r="A44" s="21"/>
      <c r="B44" s="22" t="s">
        <v>226</v>
      </c>
      <c r="C44" s="23"/>
      <c r="D44" s="24" t="s">
        <v>13</v>
      </c>
      <c r="E44" s="25">
        <v>5</v>
      </c>
      <c r="F44" s="26"/>
      <c r="G44" s="27"/>
      <c r="H44" s="28">
        <f t="shared" si="20"/>
        <v>0</v>
      </c>
      <c r="I44" s="28">
        <f t="shared" si="21"/>
        <v>0</v>
      </c>
      <c r="J44" s="28">
        <f t="shared" si="22"/>
        <v>0</v>
      </c>
      <c r="K44" s="28">
        <f t="shared" si="23"/>
        <v>0</v>
      </c>
      <c r="AMJ44"/>
    </row>
    <row r="45" spans="1:1024" s="20" customFormat="1" ht="21" customHeight="1" outlineLevel="3" x14ac:dyDescent="0.25">
      <c r="A45" s="21"/>
      <c r="B45" s="22" t="s">
        <v>227</v>
      </c>
      <c r="C45" s="23"/>
      <c r="D45" s="24" t="s">
        <v>13</v>
      </c>
      <c r="E45" s="25">
        <v>4</v>
      </c>
      <c r="F45" s="26"/>
      <c r="G45" s="27"/>
      <c r="H45" s="28">
        <f t="shared" si="20"/>
        <v>0</v>
      </c>
      <c r="I45" s="28">
        <f t="shared" si="21"/>
        <v>0</v>
      </c>
      <c r="J45" s="28">
        <f t="shared" si="22"/>
        <v>0</v>
      </c>
      <c r="K45" s="28">
        <f t="shared" si="23"/>
        <v>0</v>
      </c>
      <c r="AMJ45"/>
    </row>
    <row r="46" spans="1:1024" s="20" customFormat="1" ht="21" customHeight="1" outlineLevel="3" x14ac:dyDescent="0.25">
      <c r="A46" s="21"/>
      <c r="B46" s="43" t="s">
        <v>234</v>
      </c>
      <c r="C46" s="23"/>
      <c r="D46" s="24"/>
      <c r="E46" s="25"/>
      <c r="F46" s="26"/>
      <c r="G46" s="27"/>
      <c r="H46" s="28"/>
      <c r="I46" s="28"/>
      <c r="J46" s="28"/>
      <c r="K46" s="29"/>
      <c r="AMJ46"/>
    </row>
    <row r="47" spans="1:1024" s="20" customFormat="1" ht="21" customHeight="1" outlineLevel="3" thickBot="1" x14ac:dyDescent="0.3">
      <c r="A47" s="21"/>
      <c r="B47" s="22" t="s">
        <v>236</v>
      </c>
      <c r="C47" s="23"/>
      <c r="D47" s="24" t="s">
        <v>235</v>
      </c>
      <c r="E47" s="25">
        <v>12.4</v>
      </c>
      <c r="F47" s="26"/>
      <c r="G47" s="27"/>
      <c r="H47" s="28">
        <f t="shared" ref="H47:H50" si="24">F47+G47</f>
        <v>0</v>
      </c>
      <c r="I47" s="28">
        <f t="shared" ref="I47:I50" si="25">E47*F47</f>
        <v>0</v>
      </c>
      <c r="J47" s="28">
        <f t="shared" ref="J47:J50" si="26">E47*G47</f>
        <v>0</v>
      </c>
      <c r="K47" s="28">
        <f t="shared" ref="K47:K50" si="27">I47+J47</f>
        <v>0</v>
      </c>
      <c r="AMJ47"/>
    </row>
    <row r="48" spans="1:1024" s="20" customFormat="1" ht="16.5" thickBot="1" x14ac:dyDescent="0.3">
      <c r="A48" s="85" t="s">
        <v>114</v>
      </c>
      <c r="B48" s="85"/>
      <c r="C48" s="85"/>
      <c r="D48" s="57"/>
      <c r="E48" s="58"/>
      <c r="F48" s="59"/>
      <c r="G48" s="60"/>
      <c r="H48" s="61"/>
      <c r="I48" s="61"/>
      <c r="J48" s="61"/>
      <c r="K48" s="61"/>
      <c r="AMJ48"/>
    </row>
    <row r="49" spans="1:1024" s="20" customFormat="1" ht="31.5" outlineLevel="3" x14ac:dyDescent="0.25">
      <c r="A49" s="21"/>
      <c r="B49" s="22" t="s">
        <v>238</v>
      </c>
      <c r="C49" s="44"/>
      <c r="D49" s="30" t="s">
        <v>14</v>
      </c>
      <c r="E49" s="31">
        <v>1230.7</v>
      </c>
      <c r="F49" s="26"/>
      <c r="G49" s="27"/>
      <c r="H49" s="28">
        <f>F49+G49</f>
        <v>0</v>
      </c>
      <c r="I49" s="28">
        <f>E49*F49</f>
        <v>0</v>
      </c>
      <c r="J49" s="28">
        <f>E49*G49</f>
        <v>0</v>
      </c>
      <c r="K49" s="28">
        <f>I49+J49</f>
        <v>0</v>
      </c>
      <c r="AMJ49"/>
    </row>
    <row r="50" spans="1:1024" s="20" customFormat="1" ht="21" customHeight="1" outlineLevel="3" x14ac:dyDescent="0.25">
      <c r="A50" s="21"/>
      <c r="B50" s="22" t="s">
        <v>239</v>
      </c>
      <c r="C50" s="44"/>
      <c r="D50" s="24" t="s">
        <v>14</v>
      </c>
      <c r="E50" s="25">
        <v>1230.7</v>
      </c>
      <c r="F50" s="26"/>
      <c r="G50" s="27"/>
      <c r="H50" s="28">
        <f t="shared" si="24"/>
        <v>0</v>
      </c>
      <c r="I50" s="28">
        <f t="shared" si="25"/>
        <v>0</v>
      </c>
      <c r="J50" s="28">
        <f t="shared" si="26"/>
        <v>0</v>
      </c>
      <c r="K50" s="28">
        <f t="shared" si="27"/>
        <v>0</v>
      </c>
      <c r="AMJ50"/>
    </row>
    <row r="51" spans="1:1024" s="20" customFormat="1" ht="16.5" outlineLevel="3" thickBot="1" x14ac:dyDescent="0.3">
      <c r="A51" s="47"/>
      <c r="B51" s="48"/>
      <c r="C51" s="49"/>
      <c r="D51" s="50"/>
      <c r="E51" s="51"/>
      <c r="F51" s="52"/>
      <c r="G51" s="53"/>
      <c r="H51" s="54"/>
      <c r="I51" s="54"/>
      <c r="J51" s="54"/>
      <c r="K51" s="55"/>
      <c r="AMJ51"/>
    </row>
    <row r="52" spans="1:1024" ht="35.25" customHeight="1" thickBot="1" x14ac:dyDescent="0.3">
      <c r="A52" s="73" t="s">
        <v>15</v>
      </c>
      <c r="B52" s="73"/>
      <c r="C52" s="73"/>
      <c r="D52" s="73"/>
      <c r="E52" s="32"/>
      <c r="F52" s="33"/>
      <c r="G52" s="34"/>
      <c r="H52" s="34"/>
      <c r="I52" s="34">
        <f>SUM(I12:I50)</f>
        <v>0</v>
      </c>
      <c r="J52" s="34">
        <f>SUM(J12:J50)</f>
        <v>0</v>
      </c>
      <c r="K52" s="34">
        <f>SUM(K12:K51)</f>
        <v>0</v>
      </c>
    </row>
    <row r="53" spans="1:1024" ht="24" customHeight="1" thickBot="1" x14ac:dyDescent="0.3">
      <c r="A53" s="74" t="s">
        <v>16</v>
      </c>
      <c r="B53" s="74"/>
      <c r="C53" s="74"/>
      <c r="D53" s="74"/>
      <c r="E53" s="75"/>
      <c r="F53" s="75"/>
      <c r="G53" s="75"/>
      <c r="H53" s="75"/>
      <c r="I53" s="75"/>
      <c r="J53" s="75"/>
      <c r="K53" s="35"/>
    </row>
    <row r="54" spans="1:1024" s="37" customFormat="1" ht="15" customHeight="1" x14ac:dyDescent="0.25">
      <c r="A54" s="36">
        <v>1</v>
      </c>
      <c r="B54" s="76" t="s">
        <v>17</v>
      </c>
      <c r="C54" s="76"/>
      <c r="D54" s="77" t="s">
        <v>18</v>
      </c>
      <c r="E54" s="77"/>
      <c r="F54" s="78"/>
      <c r="G54" s="78"/>
      <c r="H54" s="78"/>
      <c r="I54" s="78"/>
      <c r="J54" s="78"/>
      <c r="K54" s="78"/>
      <c r="AMJ54"/>
    </row>
    <row r="55" spans="1:1024" ht="15" customHeight="1" x14ac:dyDescent="0.25">
      <c r="A55" s="38">
        <v>2</v>
      </c>
      <c r="B55" s="79" t="s">
        <v>19</v>
      </c>
      <c r="C55" s="79"/>
      <c r="D55" s="80" t="s">
        <v>20</v>
      </c>
      <c r="E55" s="80"/>
      <c r="F55" s="81"/>
      <c r="G55" s="81"/>
      <c r="H55" s="81"/>
      <c r="I55" s="81"/>
      <c r="J55" s="81"/>
      <c r="K55" s="81"/>
    </row>
    <row r="56" spans="1:1024" ht="15" customHeight="1" x14ac:dyDescent="0.25">
      <c r="A56" s="38">
        <v>3</v>
      </c>
      <c r="B56" s="79" t="s">
        <v>21</v>
      </c>
      <c r="C56" s="79"/>
      <c r="D56" s="80" t="s">
        <v>22</v>
      </c>
      <c r="E56" s="80"/>
      <c r="F56" s="81"/>
      <c r="G56" s="81"/>
      <c r="H56" s="81"/>
      <c r="I56" s="81"/>
      <c r="J56" s="81"/>
      <c r="K56" s="81"/>
    </row>
    <row r="57" spans="1:1024" s="39" customFormat="1" ht="15" customHeight="1" x14ac:dyDescent="0.25">
      <c r="A57" s="38">
        <v>4</v>
      </c>
      <c r="B57" s="79" t="s">
        <v>23</v>
      </c>
      <c r="C57" s="79"/>
      <c r="D57" s="80" t="s">
        <v>24</v>
      </c>
      <c r="E57" s="80"/>
      <c r="F57" s="81"/>
      <c r="G57" s="81"/>
      <c r="H57" s="81"/>
      <c r="I57" s="81"/>
      <c r="J57" s="81"/>
      <c r="K57" s="81"/>
      <c r="AMJ57"/>
    </row>
    <row r="58" spans="1:1024" s="39" customFormat="1" ht="15" customHeight="1" x14ac:dyDescent="0.25">
      <c r="A58" s="38">
        <v>5</v>
      </c>
      <c r="B58" s="79" t="s">
        <v>25</v>
      </c>
      <c r="C58" s="79"/>
      <c r="D58" s="80" t="s">
        <v>26</v>
      </c>
      <c r="E58" s="80"/>
      <c r="F58" s="81"/>
      <c r="G58" s="81"/>
      <c r="H58" s="81"/>
      <c r="I58" s="81"/>
      <c r="J58" s="81"/>
      <c r="K58" s="81"/>
      <c r="AMJ58"/>
    </row>
    <row r="59" spans="1:1024" s="39" customFormat="1" x14ac:dyDescent="0.25">
      <c r="A59" s="38" t="s">
        <v>27</v>
      </c>
      <c r="B59" s="79"/>
      <c r="C59" s="79"/>
      <c r="D59" s="80"/>
      <c r="E59" s="80"/>
      <c r="F59" s="81"/>
      <c r="G59" s="81"/>
      <c r="H59" s="81"/>
      <c r="I59" s="81"/>
      <c r="J59" s="81"/>
      <c r="K59" s="81"/>
      <c r="AMJ59"/>
    </row>
    <row r="60" spans="1:1024" ht="15" customHeight="1" x14ac:dyDescent="0.25">
      <c r="A60" s="38">
        <v>7</v>
      </c>
      <c r="B60" s="79" t="s">
        <v>28</v>
      </c>
      <c r="C60" s="79"/>
      <c r="D60" s="80" t="s">
        <v>29</v>
      </c>
      <c r="E60" s="80"/>
      <c r="F60" s="81"/>
      <c r="G60" s="81"/>
      <c r="H60" s="81"/>
      <c r="I60" s="81"/>
      <c r="J60" s="81"/>
      <c r="K60" s="81"/>
    </row>
    <row r="61" spans="1:1024" s="37" customFormat="1" ht="15" customHeight="1" x14ac:dyDescent="0.25">
      <c r="A61" s="38">
        <v>8</v>
      </c>
      <c r="B61" s="79" t="s">
        <v>30</v>
      </c>
      <c r="C61" s="79"/>
      <c r="D61" s="80" t="s">
        <v>31</v>
      </c>
      <c r="E61" s="80"/>
      <c r="F61" s="81"/>
      <c r="G61" s="81"/>
      <c r="H61" s="81"/>
      <c r="I61" s="81"/>
      <c r="J61" s="81"/>
      <c r="K61" s="81"/>
      <c r="AMJ61"/>
    </row>
    <row r="62" spans="1:1024" ht="15" customHeight="1" x14ac:dyDescent="0.25">
      <c r="A62" s="38">
        <v>9</v>
      </c>
      <c r="B62" s="79" t="s">
        <v>32</v>
      </c>
      <c r="C62" s="79"/>
      <c r="D62" s="80" t="s">
        <v>33</v>
      </c>
      <c r="E62" s="80"/>
      <c r="F62" s="81"/>
      <c r="G62" s="81"/>
      <c r="H62" s="81"/>
      <c r="I62" s="81"/>
      <c r="J62" s="81"/>
      <c r="K62" s="81"/>
    </row>
    <row r="63" spans="1:1024" x14ac:dyDescent="0.25">
      <c r="A63" s="38" t="s">
        <v>34</v>
      </c>
      <c r="B63" s="79"/>
      <c r="C63" s="79"/>
      <c r="D63" s="80"/>
      <c r="E63" s="80"/>
      <c r="F63" s="81"/>
      <c r="G63" s="81"/>
      <c r="H63" s="81"/>
      <c r="I63" s="81"/>
      <c r="J63" s="81"/>
      <c r="K63" s="81"/>
    </row>
    <row r="64" spans="1:1024" s="39" customFormat="1" ht="32.25" customHeight="1" x14ac:dyDescent="0.25">
      <c r="A64" s="38">
        <v>11</v>
      </c>
      <c r="B64" s="79" t="s">
        <v>35</v>
      </c>
      <c r="C64" s="79"/>
      <c r="D64" s="80" t="s">
        <v>36</v>
      </c>
      <c r="E64" s="80"/>
      <c r="F64" s="81"/>
      <c r="G64" s="81"/>
      <c r="H64" s="81"/>
      <c r="I64" s="81"/>
      <c r="J64" s="81"/>
      <c r="K64" s="81"/>
      <c r="AMJ64"/>
    </row>
    <row r="65" spans="1:1024" s="39" customFormat="1" ht="15" customHeight="1" x14ac:dyDescent="0.25">
      <c r="A65" s="38">
        <v>12</v>
      </c>
      <c r="B65" s="79" t="s">
        <v>37</v>
      </c>
      <c r="C65" s="79"/>
      <c r="D65" s="80" t="s">
        <v>38</v>
      </c>
      <c r="E65" s="80"/>
      <c r="F65" s="81"/>
      <c r="G65" s="81"/>
      <c r="H65" s="81"/>
      <c r="I65" s="81"/>
      <c r="J65" s="81"/>
      <c r="K65" s="81"/>
      <c r="AMJ65"/>
    </row>
    <row r="66" spans="1:1024" s="39" customFormat="1" ht="15" customHeight="1" x14ac:dyDescent="0.25">
      <c r="A66" s="38">
        <v>13</v>
      </c>
      <c r="B66" s="79" t="s">
        <v>39</v>
      </c>
      <c r="C66" s="79"/>
      <c r="D66" s="80" t="s">
        <v>40</v>
      </c>
      <c r="E66" s="80"/>
      <c r="F66" s="81"/>
      <c r="G66" s="81"/>
      <c r="H66" s="81"/>
      <c r="I66" s="81"/>
      <c r="J66" s="81"/>
      <c r="K66" s="81"/>
      <c r="AMJ66"/>
    </row>
    <row r="67" spans="1:1024" s="39" customFormat="1" ht="56.25" customHeight="1" x14ac:dyDescent="0.25">
      <c r="A67" s="38">
        <v>14</v>
      </c>
      <c r="B67" s="79" t="s">
        <v>41</v>
      </c>
      <c r="C67" s="79"/>
      <c r="D67" s="80" t="s">
        <v>42</v>
      </c>
      <c r="E67" s="80"/>
      <c r="F67" s="81" t="s">
        <v>43</v>
      </c>
      <c r="G67" s="81"/>
      <c r="H67" s="81"/>
      <c r="I67" s="81"/>
      <c r="J67" s="81"/>
      <c r="K67" s="81"/>
      <c r="AMJ67"/>
    </row>
    <row r="68" spans="1:1024" s="39" customFormat="1" ht="15" customHeight="1" x14ac:dyDescent="0.25">
      <c r="A68" s="38">
        <v>15</v>
      </c>
      <c r="B68" s="79" t="s">
        <v>44</v>
      </c>
      <c r="C68" s="79"/>
      <c r="D68" s="80" t="s">
        <v>45</v>
      </c>
      <c r="E68" s="80"/>
      <c r="F68" s="81"/>
      <c r="G68" s="81"/>
      <c r="H68" s="81"/>
      <c r="I68" s="81"/>
      <c r="J68" s="81"/>
      <c r="K68" s="81"/>
      <c r="AMJ68"/>
    </row>
    <row r="69" spans="1:1024" s="39" customFormat="1" ht="15" customHeight="1" x14ac:dyDescent="0.25">
      <c r="A69" s="38">
        <v>16</v>
      </c>
      <c r="B69" s="79" t="s">
        <v>46</v>
      </c>
      <c r="C69" s="79"/>
      <c r="D69" s="80"/>
      <c r="E69" s="80"/>
      <c r="F69" s="81"/>
      <c r="G69" s="81"/>
      <c r="H69" s="81"/>
      <c r="I69" s="81"/>
      <c r="J69" s="81"/>
      <c r="K69" s="81"/>
      <c r="AMJ69"/>
    </row>
    <row r="70" spans="1:1024" s="39" customFormat="1" ht="15" customHeight="1" x14ac:dyDescent="0.25">
      <c r="A70" s="38">
        <v>17</v>
      </c>
      <c r="B70" s="79" t="s">
        <v>47</v>
      </c>
      <c r="C70" s="79"/>
      <c r="D70" s="80"/>
      <c r="E70" s="80"/>
      <c r="F70" s="81"/>
      <c r="G70" s="81"/>
      <c r="H70" s="81"/>
      <c r="I70" s="81"/>
      <c r="J70" s="81"/>
      <c r="K70" s="81"/>
      <c r="AMJ70"/>
    </row>
    <row r="71" spans="1:1024" s="39" customFormat="1" ht="15" customHeight="1" thickBot="1" x14ac:dyDescent="0.3">
      <c r="A71" s="40">
        <v>18</v>
      </c>
      <c r="B71" s="82" t="s">
        <v>48</v>
      </c>
      <c r="C71" s="82"/>
      <c r="D71" s="83"/>
      <c r="E71" s="83"/>
      <c r="F71" s="84"/>
      <c r="G71" s="84"/>
      <c r="H71" s="84"/>
      <c r="I71" s="84"/>
      <c r="J71" s="84"/>
      <c r="K71" s="84"/>
      <c r="AMJ71"/>
    </row>
    <row r="73" spans="1:1024" x14ac:dyDescent="0.25">
      <c r="A73" s="41"/>
      <c r="B73" s="42" t="s">
        <v>49</v>
      </c>
    </row>
  </sheetData>
  <mergeCells count="73">
    <mergeCell ref="A48:C48"/>
    <mergeCell ref="A2:K2"/>
    <mergeCell ref="A3:K3"/>
    <mergeCell ref="A4:K4"/>
    <mergeCell ref="A5:K5"/>
    <mergeCell ref="F6:G6"/>
    <mergeCell ref="H6:K6"/>
    <mergeCell ref="I7:K8"/>
    <mergeCell ref="A10:C10"/>
    <mergeCell ref="A11:C11"/>
    <mergeCell ref="E7:E9"/>
    <mergeCell ref="F7:H8"/>
    <mergeCell ref="A7:A9"/>
    <mergeCell ref="B7:B9"/>
    <mergeCell ref="C7:C9"/>
    <mergeCell ref="D7:D9"/>
    <mergeCell ref="A52:D52"/>
    <mergeCell ref="A53:D53"/>
    <mergeCell ref="E53:J53"/>
    <mergeCell ref="B54:C54"/>
    <mergeCell ref="D54:E54"/>
    <mergeCell ref="F54:K54"/>
    <mergeCell ref="B55:C55"/>
    <mergeCell ref="D55:E55"/>
    <mergeCell ref="F55:K55"/>
    <mergeCell ref="B56:C56"/>
    <mergeCell ref="D56:E56"/>
    <mergeCell ref="F56:K56"/>
    <mergeCell ref="B57:C57"/>
    <mergeCell ref="D57:E57"/>
    <mergeCell ref="F57:K57"/>
    <mergeCell ref="B58:C58"/>
    <mergeCell ref="D58:E58"/>
    <mergeCell ref="F58:K58"/>
    <mergeCell ref="B59:C59"/>
    <mergeCell ref="D59:E59"/>
    <mergeCell ref="F59:K59"/>
    <mergeCell ref="B60:C60"/>
    <mergeCell ref="D60:E60"/>
    <mergeCell ref="F60:K60"/>
    <mergeCell ref="B61:C61"/>
    <mergeCell ref="D61:E61"/>
    <mergeCell ref="F61:K61"/>
    <mergeCell ref="B62:C62"/>
    <mergeCell ref="D62:E62"/>
    <mergeCell ref="F62:K62"/>
    <mergeCell ref="B63:C63"/>
    <mergeCell ref="D63:E63"/>
    <mergeCell ref="F63:K63"/>
    <mergeCell ref="B64:C64"/>
    <mergeCell ref="D64:E64"/>
    <mergeCell ref="F64:K64"/>
    <mergeCell ref="B65:C65"/>
    <mergeCell ref="D65:E65"/>
    <mergeCell ref="F65:K65"/>
    <mergeCell ref="B66:C66"/>
    <mergeCell ref="D66:E66"/>
    <mergeCell ref="F66:K66"/>
    <mergeCell ref="B67:C67"/>
    <mergeCell ref="D67:E67"/>
    <mergeCell ref="F67:K67"/>
    <mergeCell ref="B68:C68"/>
    <mergeCell ref="D68:E68"/>
    <mergeCell ref="F68:K68"/>
    <mergeCell ref="B71:C71"/>
    <mergeCell ref="D71:E71"/>
    <mergeCell ref="F71:K71"/>
    <mergeCell ref="B69:C69"/>
    <mergeCell ref="D69:E69"/>
    <mergeCell ref="F69:K69"/>
    <mergeCell ref="B70:C70"/>
    <mergeCell ref="D70:E70"/>
    <mergeCell ref="F70:K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Водоснабжение</vt:lpstr>
      <vt:lpstr>Бытовая канализация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Windows User</cp:lastModifiedBy>
  <cp:revision>68</cp:revision>
  <cp:lastPrinted>2018-12-14T14:52:33Z</cp:lastPrinted>
  <dcterms:created xsi:type="dcterms:W3CDTF">2008-07-01T11:09:43Z</dcterms:created>
  <dcterms:modified xsi:type="dcterms:W3CDTF">2019-05-14T10:13:23Z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