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3.6" sheetId="1" state="visible" r:id="rId2"/>
    <sheet name="3.7" sheetId="2" state="visible" r:id="rId3"/>
  </sheets>
  <externalReferences>
    <externalReference r:id="rId4"/>
  </externalReferences>
  <definedNames>
    <definedName function="false" hidden="false" localSheetId="0" name="_xlnm.Print_Area" vbProcedure="false">'3.6'!$A$1:$K$113</definedName>
    <definedName function="false" hidden="false" name="abc" vbProcedure="false">{#N/A,#N/A,FALSE,"Leasing 6A"}</definedName>
    <definedName function="false" hidden="false" name="abd" vbProcedure="false">{#N/A,#N/A,FALSE,"Leasing 6A"}</definedName>
    <definedName function="false" hidden="false" name="Amort" vbProcedure="false">#REF!</definedName>
    <definedName function="false" hidden="false" name="Avg_Loan_Draw" vbProcedure="false">'[1]Offsets &amp; Other Costs'!$G$63</definedName>
    <definedName function="false" hidden="false" name="Carry_Length" vbProcedure="false">'[1]Offsets &amp; Other Costs'!$G$62</definedName>
    <definedName function="false" hidden="false" name="Cost" vbProcedure="false">#REF!</definedName>
    <definedName function="false" hidden="false" name="Description" vbProcedure="false">#REF!</definedName>
    <definedName function="false" hidden="false" name="Equity_Duration1" vbProcedure="false">'[1]Offsets &amp; Other Costs'!$G$50</definedName>
    <definedName function="false" hidden="false" name="Equity_Duration2" vbProcedure="false">'[1]Offsets &amp; Other Costs'!$G$51</definedName>
    <definedName function="false" hidden="false" name="HTML_CodePage" vbProcedure="false">1252</definedName>
    <definedName function="false" hidden="false" name="HTML_Control" vbProcedure="false">{"'Cash Requirements 5F '!$A$1:$AC$48"}</definedName>
    <definedName function="false" hidden="false" name="HTML_Description" vbProcedure="false">""</definedName>
    <definedName function="false" hidden="false" name="HTML_Email" vbProcedure="false">""</definedName>
    <definedName function="false" hidden="false" name="HTML_Header" vbProcedure="false">"Cash Requirements 5F"</definedName>
    <definedName function="false" hidden="false" name="HTML_LastUpdate" vbProcedure="false">"7/10/00"</definedName>
    <definedName function="false" hidden="false" name="HTML_LineAfter" vbProcedure="false">0</definedName>
    <definedName function="false" hidden="false" name="HTML_LineBefore" vbProcedure="false">0</definedName>
    <definedName function="false" hidden="false" name="HTML_Name" vbProcedure="false">"ERICK"</definedName>
    <definedName function="false" hidden="false" name="HTML_OBDlg2" vbProcedure="false">1</definedName>
    <definedName function="false" hidden="false" name="HTML_OBDlg4" vbProcedure="false">1</definedName>
    <definedName function="false" hidden="false" name="HTML_OS" vbProcedure="false">0</definedName>
    <definedName function="false" hidden="false" name="HTML_PathFile" vbProcedure="false">"C:\xldata\july2000cash.htm"</definedName>
    <definedName function="false" hidden="false" name="HTML_Title" vbProcedure="false">"Discover July 2000 Cashflow"</definedName>
    <definedName function="false" hidden="false" name="Int_Rate" vbProcedure="false">'[1]Offsets &amp; Other Costs'!$G$61</definedName>
    <definedName function="false" hidden="false" name="Kasimdata" vbProcedure="false">#REF!,#REF!,#REF!,#REF!,#REF!,#REF!,#REF!,#REF!,#REF!,#REF!,#REF!,#REF!,#REF!,#REF!,#REF!,#REF!,#REF!,#REF!,#REF!,#REF!,#REF!</definedName>
    <definedName function="false" hidden="false" name="Name" vbProcedure="false">#REF!</definedName>
    <definedName function="false" hidden="false" name="Perc_Debt" vbProcedure="false">'[1]Offsets &amp; Other Costs'!$G$55</definedName>
    <definedName function="false" hidden="false" name="Perc_of_Draw1" vbProcedure="false">'[1]Offsets &amp; Other Costs'!$H$50</definedName>
    <definedName function="false" hidden="false" name="Perc_of_Draw2" vbProcedure="false">'[1]Offsets &amp; Other Costs'!$H$51</definedName>
    <definedName function="false" hidden="false" name="pmt" vbProcedure="false">#REF!</definedName>
    <definedName function="false" hidden="false" name="Preference" vbProcedure="false">'[1]Offsets &amp; Other Costs'!$G$48</definedName>
    <definedName function="false" hidden="false" name="Ra" vbProcedure="false">#REF!</definedName>
    <definedName function="false" hidden="false" name="Stub" vbProcedure="false">#REF!</definedName>
    <definedName function="false" hidden="false" name="tame" vbProcedure="false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function="false" hidden="false" name="wrn.2" vbProcedure="false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function="false" hidden="false" name="wrn.CF._.Print." vbProcedure="false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function="false" hidden="false" name="wrn.Leasing._.Variance." vbProcedure="false">{#N/A,#N/A,FALSE,"Leasing 6A"}</definedName>
    <definedName function="false" hidden="false" name="wrn.monthly._.financia2" vbProcedure="false">{#N/A,#N/A,FALSE,"SUMMARY 4a";#N/A,#N/A,FALSE,"GBA 4b";#N/A,#N/A,FALSE,"TENANT 4c";#N/A,#N/A,FALSE,"BUDGET DETAIL";#N/A,#N/A,FALSE,"PRO FORMA"}</definedName>
    <definedName function="false" hidden="false" name="wrn.monthly._.financial." vbProcedure="false">{#N/A,#N/A,FALSE,"SUMMARY 4a";#N/A,#N/A,FALSE,"GBA 4b";#N/A,#N/A,FALSE,"TENANT 4c";#N/A,#N/A,FALSE,"BUDGET DETAIL";#N/A,#N/A,FALSE,"PRO FORMA"}</definedName>
    <definedName function="false" hidden="false" name="wrn.ontario." vbProcedure="false">{"page1",#N/A,FALSE,"sheet 1";"Page2",#N/A,FALSE,"sheet 1";"page3",#N/A,FALSE,"sheet 1";"page4",#N/A,FALSE,"sheet 1"}</definedName>
    <definedName function="false" hidden="false" name="wrn.p3" vbProcedure="false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function="false" hidden="false" name="wrn.PrintAll." vbProcedure="false">{#N/A,#N/A,FALSE,"Broker Sheet";#N/A,#N/A,FALSE,"Exec.Summary";#N/A,#N/A,FALSE,"Argus Cash Flow";#N/A,#N/A,FALSE,"SPF";#N/A,#N/A,FALSE,"RentRoll"}</definedName>
    <definedName function="false" hidden="false" name="wrn.PR_TRIAL_BALANCE." vbProcedure="false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function="false" hidden="false" name="wrn.Template." vbProcedure="false">{#N/A,#N/A,FALSE,"1_Executive Summary";#N/A,#N/A,FALSE,"2_Assumptions";#N/A,#N/A,FALSE,"3_Footnotes";#N/A,#N/A,FALSE,"4_Cash Flow";#N/A,#N/A,FALSE,"6_Residual - Marketing";#N/A,#N/A,FALSE,"7_Residual Matrix";#N/A,#N/A,FALSE,"8_Pricing Matrix";#N/A,#N/A,FALSE,"9_Value Matrix";#N/A,#N/A,FALSE,"10_Vacancy Detail";#N/A,#N/A,FALSE,"11_Basic Expiration"}</definedName>
    <definedName function="false" hidden="false" name="_2_" vbProcedure="false">#REF!</definedName>
    <definedName function="false" hidden="false" name="_4TEN" vbProcedure="false">#REF!</definedName>
    <definedName function="false" hidden="false" name="_wrn2" vbProcedure="false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function="false" hidden="false" name="_wrn3" vbProcedure="false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function="false" hidden="false" name="_xlnm.Print_Area" vbProcedure="false">#REF!</definedName>
    <definedName function="false" hidden="false" name="ааа" vbProcedure="false">#REF!</definedName>
    <definedName function="false" hidden="false" name="Исходный_список" vbProcedure="false">#REF!</definedName>
    <definedName function="false" hidden="false" name="Кровля" vbProcedure="false">#REF!</definedName>
    <definedName function="false" hidden="false" name="рррр" vbProcedure="false">#REF!</definedName>
    <definedName function="false" hidden="false" name="Сод.пл" vbProcedure="false">#REF!</definedName>
    <definedName function="false" hidden="false" name="СодержаниеПлощадки" vbProcedure="false">#REF!</definedName>
    <definedName function="false" hidden="false" name="Список" vbProcedure="false">#REF!</definedName>
    <definedName function="false" hidden="false" localSheetId="0" name="_xlnm.Print_Area" vbProcedure="false">'3.6'!$A$1:$K$113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<sst xmlns="http://schemas.openxmlformats.org/spreadsheetml/2006/main" count="655" uniqueCount="208">
  <si>
    <t xml:space="preserve">(на бланке организации)</t>
  </si>
  <si>
    <t xml:space="preserve">Тендерное коммерческое предложение</t>
  </si>
  <si>
    <t xml:space="preserve">на выполнение работ по устройству слаботочных систем</t>
  </si>
  <si>
    <t xml:space="preserve"> на объекте: "3 очередь строительства жилого массива, границами площади которого служат: с севера - Симферопольская объездная дорога, с востока - ул. Куйбышева, с юга - проектируемая дорога городского назначения, с запада - ул. Киевская г. Симферополь" (Пусковые комплексы С.1-С.3) секция С3.6</t>
  </si>
  <si>
    <t xml:space="preserve">Стоимость, указанная в предложении, включает в себя все необходимые затраты на выполнение полного комплекса работ, включая НДС</t>
  </si>
  <si>
    <t xml:space="preserve">ИНН претендента</t>
  </si>
  <si>
    <t xml:space="preserve">Название компании — претендента</t>
  </si>
  <si>
    <t xml:space="preserve">№№</t>
  </si>
  <si>
    <t xml:space="preserve">Предмет закупки</t>
  </si>
  <si>
    <t xml:space="preserve">Примечания</t>
  </si>
  <si>
    <t xml:space="preserve">Ед. изм.</t>
  </si>
  <si>
    <t xml:space="preserve">Кол-во ИТОГО</t>
  </si>
  <si>
    <t xml:space="preserve">Цена, руб. с НДС</t>
  </si>
  <si>
    <t xml:space="preserve">Стоимость, руб. с НДС</t>
  </si>
  <si>
    <t xml:space="preserve">Материалы/ оборудование</t>
  </si>
  <si>
    <t xml:space="preserve"> СМР/ ПНР </t>
  </si>
  <si>
    <t xml:space="preserve">Всего,
руб. с НДС</t>
  </si>
  <si>
    <t xml:space="preserve">Оборудование для телефонизации, интернет, IP-TV</t>
  </si>
  <si>
    <t xml:space="preserve">1</t>
  </si>
  <si>
    <t xml:space="preserve">Кросс оптический "ШКОН-КПВ-64(2)"
(ЗАО "Связьстройдеталь")</t>
  </si>
  <si>
    <t xml:space="preserve">ШКОН-КПВ-64(2)-SC-48-SC/APC (ОРШ-32)</t>
  </si>
  <si>
    <t xml:space="preserve">шт</t>
  </si>
  <si>
    <t xml:space="preserve">2</t>
  </si>
  <si>
    <t xml:space="preserve">Шкаф антивандальный ШАН-А, 50 пар, блок типа 110, с 5-ти парными модулями
(ЗАО "Связьстройдеталь")</t>
  </si>
  <si>
    <t xml:space="preserve">120908-00126</t>
  </si>
  <si>
    <t xml:space="preserve">3</t>
  </si>
  <si>
    <t xml:space="preserve">Коробка этажная КРТП-В/10-Р плинт LSA-PROFIL, замок, ключ универсальный
(ЗАО "Связьстройдеталь")</t>
  </si>
  <si>
    <t xml:space="preserve">120901-00049</t>
  </si>
  <si>
    <t xml:space="preserve">4</t>
  </si>
  <si>
    <t xml:space="preserve">Кабель симметричный для стуктурированных кабельных систем категории 5е
(Спецкабель)</t>
  </si>
  <si>
    <t xml:space="preserve">м.п.</t>
  </si>
  <si>
    <t xml:space="preserve">5</t>
  </si>
  <si>
    <t xml:space="preserve">Витая пара UTP 50 пар AWG 24 Cat.5е внутренняя (UTP 50х2х0,48 5е ln/Cu)
(SUPRLAN)</t>
  </si>
  <si>
    <t xml:space="preserve">6</t>
  </si>
  <si>
    <t xml:space="preserve">Труба стальная d=25мм</t>
  </si>
  <si>
    <t xml:space="preserve">7</t>
  </si>
  <si>
    <t xml:space="preserve">Труба жесткая ПВХ 3х метровая легкая d50
(Промрукав)</t>
  </si>
  <si>
    <t xml:space="preserve">8</t>
  </si>
  <si>
    <t xml:space="preserve">Крепеж-клипса для труб АБС-пластик в п/з d50
(Промрукав)</t>
  </si>
  <si>
    <t xml:space="preserve">9</t>
  </si>
  <si>
    <t xml:space="preserve">Труба гофрированная ПВХ Строительная серая с/з d50 (15м/660м уп/пал)</t>
  </si>
  <si>
    <t xml:space="preserve">10</t>
  </si>
  <si>
    <t xml:space="preserve">Крепеж-клипса для труб АБС-пластик в п/з d50</t>
  </si>
  <si>
    <t xml:space="preserve">11</t>
  </si>
  <si>
    <t xml:space="preserve">Труба гофрированная ПВХ Строительная серая с/3 d25 (50м/2600м уп\пал)</t>
  </si>
  <si>
    <t xml:space="preserve">12</t>
  </si>
  <si>
    <t xml:space="preserve">Крепеж-клипса для труб АБС-пластик в п/з d25</t>
  </si>
  <si>
    <t xml:space="preserve">13</t>
  </si>
  <si>
    <t xml:space="preserve">Коннектор RJ-45</t>
  </si>
  <si>
    <t xml:space="preserve">RJ-45</t>
  </si>
  <si>
    <t xml:space="preserve">14</t>
  </si>
  <si>
    <t xml:space="preserve">Противопожарная пена СР 620 фирмы "Hilti"</t>
  </si>
  <si>
    <t xml:space="preserve">СР 620</t>
  </si>
  <si>
    <t xml:space="preserve">Оборудование для радиофикации</t>
  </si>
  <si>
    <t xml:space="preserve">Конвертер IP/СПВ, 3 программы, 1 программа 30 Вольт
ГК НАТЕКС</t>
  </si>
  <si>
    <t xml:space="preserve">FG-ACE-CON-VG/Eth,V2</t>
  </si>
  <si>
    <t xml:space="preserve">Коробка коммутационная</t>
  </si>
  <si>
    <t xml:space="preserve">УК-2Р</t>
  </si>
  <si>
    <t xml:space="preserve">Радиорозетка открытой установки
(ЗАО "Связьстройдеталь")</t>
  </si>
  <si>
    <t xml:space="preserve">РПВ-2</t>
  </si>
  <si>
    <t xml:space="preserve">Громкоговоритель настенный
(Мета)</t>
  </si>
  <si>
    <t xml:space="preserve">АСР-03.1.2 ИСП.2.3</t>
  </si>
  <si>
    <t xml:space="preserve">Кабель для систем проводного вещаня 1х2х1,5
(Спецкабель)</t>
  </si>
  <si>
    <t xml:space="preserve">КПСВВнг(А)-LS 1х2х1,5</t>
  </si>
  <si>
    <t xml:space="preserve">Патч-корд, cat.SE, серый, 1м</t>
  </si>
  <si>
    <t xml:space="preserve">Оборудование для системы охраны входов</t>
  </si>
  <si>
    <t xml:space="preserve">Домофон
(xVoice)</t>
  </si>
  <si>
    <t xml:space="preserve">xVoice WR-TM-V</t>
  </si>
  <si>
    <t xml:space="preserve">Коммутатор координатный
(xVoice)</t>
  </si>
  <si>
    <t xml:space="preserve">EU-422</t>
  </si>
  <si>
    <t xml:space="preserve">Контроллер управления доступом
(xVoice)</t>
  </si>
  <si>
    <t xml:space="preserve">TM Z5R</t>
  </si>
  <si>
    <t xml:space="preserve">Считыватель накладной (Хром)
(Радий)</t>
  </si>
  <si>
    <t xml:space="preserve">Считыватель-3 исп.00</t>
  </si>
  <si>
    <t xml:space="preserve">Бесконтактная сенсорная кнопка выхода
(ATehno)</t>
  </si>
  <si>
    <t xml:space="preserve">No Touch</t>
  </si>
  <si>
    <t xml:space="preserve">Усилитель разветвитель
(xVoice)</t>
  </si>
  <si>
    <t xml:space="preserve">EU-411</t>
  </si>
  <si>
    <t xml:space="preserve">Блок питания Faraday 36W 12-24 (3-1.5А)
(xVoice)</t>
  </si>
  <si>
    <t xml:space="preserve">EU-501</t>
  </si>
  <si>
    <t xml:space="preserve">Абонентское переговорное устройство
(SSS Siedle)</t>
  </si>
  <si>
    <t xml:space="preserve">SSS Siedle BFS 850-02</t>
  </si>
  <si>
    <t xml:space="preserve">Ключ для домофона
(SLINEX)</t>
  </si>
  <si>
    <t xml:space="preserve">DS 1990A-F5 (черный)</t>
  </si>
  <si>
    <t xml:space="preserve">Коробка распределительная телефонная емкостью на 20 пар</t>
  </si>
  <si>
    <t xml:space="preserve">КРТМ-2/20</t>
  </si>
  <si>
    <t xml:space="preserve">Коробка универсальная безгалогенная (HF) 85х85х45
(Промрукав)</t>
  </si>
  <si>
    <t xml:space="preserve">40-0460</t>
  </si>
  <si>
    <t xml:space="preserve">Замок электромагнитный
(ГК Метаком)</t>
  </si>
  <si>
    <t xml:space="preserve">ML400</t>
  </si>
  <si>
    <t xml:space="preserve">Доводчик дверной
(ГК Метаком)</t>
  </si>
  <si>
    <t xml:space="preserve">DC-100</t>
  </si>
  <si>
    <t xml:space="preserve">Шкаф металлический с монтажной платой 500х400х220
(IEK)</t>
  </si>
  <si>
    <t xml:space="preserve">ЩМП-2-0 35 УХЛЗ IP31 LIGHT</t>
  </si>
  <si>
    <t xml:space="preserve">15</t>
  </si>
  <si>
    <t xml:space="preserve">Din-рейка 30см</t>
  </si>
  <si>
    <t xml:space="preserve">30 см</t>
  </si>
  <si>
    <t xml:space="preserve">16</t>
  </si>
  <si>
    <t xml:space="preserve">Спецболт для крепления замков METAKOM ML-450/400
(ГК Метаком)</t>
  </si>
  <si>
    <t xml:space="preserve">ML-450/400 спецболт</t>
  </si>
  <si>
    <t xml:space="preserve">17</t>
  </si>
  <si>
    <t xml:space="preserve">Копмлект крепежа для электромагнитных замков METAKOM типа ML-450/400
(ГК Метаком)</t>
  </si>
  <si>
    <t xml:space="preserve">ML-450/400 - Комплект</t>
  </si>
  <si>
    <t xml:space="preserve">18</t>
  </si>
  <si>
    <t xml:space="preserve">Якорь для замков METAKOM ML-450/400
(ГК Метаком)</t>
  </si>
  <si>
    <t xml:space="preserve">ML-450/400 - якорь</t>
  </si>
  <si>
    <t xml:space="preserve">19</t>
  </si>
  <si>
    <t xml:space="preserve">Кабель сигнальный 1х2х0.5</t>
  </si>
  <si>
    <t xml:space="preserve">КПСВВнг(А)-LS 1х2х0,5</t>
  </si>
  <si>
    <t xml:space="preserve">20</t>
  </si>
  <si>
    <t xml:space="preserve">Кабель сигнальный 2х2х0.5</t>
  </si>
  <si>
    <t xml:space="preserve">КПСВВнг(А)-LS 2х2х0,5</t>
  </si>
  <si>
    <t xml:space="preserve">21</t>
  </si>
  <si>
    <t xml:space="preserve">Кабель сигнальный 20х0.5</t>
  </si>
  <si>
    <t xml:space="preserve">КПСВВнг(А)-LS 20х0,5</t>
  </si>
  <si>
    <t xml:space="preserve">22</t>
  </si>
  <si>
    <t xml:space="preserve">Кабель силовой </t>
  </si>
  <si>
    <t xml:space="preserve">ВВГнг 3х1,5</t>
  </si>
  <si>
    <t xml:space="preserve">23</t>
  </si>
  <si>
    <t xml:space="preserve">Провод заземления с желто-зеленой изоляцией</t>
  </si>
  <si>
    <t xml:space="preserve">ПВ-3 2,5</t>
  </si>
  <si>
    <t xml:space="preserve">Оборудование для СКПТ</t>
  </si>
  <si>
    <t xml:space="preserve">Шкаф антивандальный</t>
  </si>
  <si>
    <t xml:space="preserve">АК-200-1/1,2мм</t>
  </si>
  <si>
    <t xml:space="preserve">Антенна наружная коллективная Дельта H375</t>
  </si>
  <si>
    <t xml:space="preserve">Дельта H375</t>
  </si>
  <si>
    <t xml:space="preserve">Кронштейн боковой для Дельта H375</t>
  </si>
  <si>
    <t xml:space="preserve">Устройство защиты 01-75 FT</t>
  </si>
  <si>
    <t xml:space="preserve">01-75 FT</t>
  </si>
  <si>
    <t xml:space="preserve">Широкополосный усилитель</t>
  </si>
  <si>
    <t xml:space="preserve">SD1200-LC</t>
  </si>
  <si>
    <t xml:space="preserve">Ответвитель. 1 отвод. Потери на отвод: 24.0 дБ</t>
  </si>
  <si>
    <t xml:space="preserve">LA 1-24</t>
  </si>
  <si>
    <t xml:space="preserve">Ответвитель. 1 отвод. Потери на отвод: 20.0 дБ</t>
  </si>
  <si>
    <t xml:space="preserve">LA 1-20</t>
  </si>
  <si>
    <t xml:space="preserve">Делитель на 6. Потери на отвод: 12.0 дБ</t>
  </si>
  <si>
    <t xml:space="preserve">LV-8</t>
  </si>
  <si>
    <t xml:space="preserve">Нагрузка 75 Ом с F-коннектором</t>
  </si>
  <si>
    <t xml:space="preserve">F125-24</t>
  </si>
  <si>
    <t xml:space="preserve">Кабель RG-11</t>
  </si>
  <si>
    <t xml:space="preserve">РК 75-7-323ф-Снг(С)-HF</t>
  </si>
  <si>
    <t xml:space="preserve">Кабель RG-6</t>
  </si>
  <si>
    <t xml:space="preserve">РК 75-4,8-331фКнг(С)-HF</t>
  </si>
  <si>
    <t xml:space="preserve">Разъем F 11T на кабель RG-11 резьба с пином</t>
  </si>
  <si>
    <t xml:space="preserve">F 11T</t>
  </si>
  <si>
    <t xml:space="preserve">Разъем F-типа для кабеля RG-6 накручивающийся</t>
  </si>
  <si>
    <t xml:space="preserve">F-тип</t>
  </si>
  <si>
    <t xml:space="preserve">Кабель медный силовой ВВГнг(А)-LS 3х2,5 мм кв.</t>
  </si>
  <si>
    <t xml:space="preserve">ВВГнг(А)-LS 3х2,5</t>
  </si>
  <si>
    <t xml:space="preserve">Оборудование для СОТ</t>
  </si>
  <si>
    <t xml:space="preserve">Настенный 19" шкаф TWB, 6U, 665х665х405
(HyperLine)</t>
  </si>
  <si>
    <t xml:space="preserve">TWB-0666-SR-RAL9004</t>
  </si>
  <si>
    <t xml:space="preserve">IP-видеорегистратор (NVR) 16-ти канальный
(RVI)</t>
  </si>
  <si>
    <t xml:space="preserve">Rvi-IPN16/2-PRO-4K</t>
  </si>
  <si>
    <t xml:space="preserve">Жесткий диск Seagate Enterprise Capacity 10Тб
(Seagate)</t>
  </si>
  <si>
    <t xml:space="preserve">ST10000NM0016</t>
  </si>
  <si>
    <t xml:space="preserve">Сетевой коммутатор на 16 портов
(RVI)</t>
  </si>
  <si>
    <t xml:space="preserve">Rvi-NS1604M</t>
  </si>
  <si>
    <t xml:space="preserve">Источник бесперебойного питания APC Back-UPS 650VA</t>
  </si>
  <si>
    <t xml:space="preserve">BX650LI-GR</t>
  </si>
  <si>
    <t xml:space="preserve">Уличная IP-камера видеонаблюдения (2,8-12мм) 2Мп</t>
  </si>
  <si>
    <t xml:space="preserve">Rvi-IPC42LS</t>
  </si>
  <si>
    <t xml:space="preserve">Материалы</t>
  </si>
  <si>
    <t xml:space="preserve">Кабель симметричный для стуктурированных кабельных систем категории 5е</t>
  </si>
  <si>
    <t xml:space="preserve">СПЕЦЛАН U/UTP Cat 5e PVC LS нг(А)-LS 4х2х0,52</t>
  </si>
  <si>
    <t xml:space="preserve">Труба гофрированная ПНД стойкая к ультрафиолету черная с/з d20</t>
  </si>
  <si>
    <t xml:space="preserve">Крепеж-клипса для труб АБС-пластик в карт d20</t>
  </si>
  <si>
    <t xml:space="preserve">Труба гофрированная ПНД стойкая к ультрафиолету черная с/з d25</t>
  </si>
  <si>
    <t xml:space="preserve">40-0300</t>
  </si>
  <si>
    <t xml:space="preserve">Крепеж-клипса для труб АБС-пластик в карт d25</t>
  </si>
  <si>
    <t xml:space="preserve">Коробка распределительная для о/п безгалогенная (HF) 100х100х50</t>
  </si>
  <si>
    <t xml:space="preserve">Металл разный (саморезы, дюбеля и т.п.)</t>
  </si>
  <si>
    <t xml:space="preserve">кг</t>
  </si>
  <si>
    <t xml:space="preserve">Дополнительные затраты</t>
  </si>
  <si>
    <t xml:space="preserve">ИТОГО:</t>
  </si>
  <si>
    <t xml:space="preserve">Квалификационная и контактная информация</t>
  </si>
  <si>
    <t xml:space="preserve">Наличие авансирования</t>
  </si>
  <si>
    <t xml:space="preserve">да (%) /нет</t>
  </si>
  <si>
    <t xml:space="preserve">Готовность приступить к работе по уведомлению</t>
  </si>
  <si>
    <t xml:space="preserve">да /нет</t>
  </si>
  <si>
    <t xml:space="preserve">Готовность предоставить банковскую гарантию (при наличии аванса)</t>
  </si>
  <si>
    <t xml:space="preserve">да(банк) /нет</t>
  </si>
  <si>
    <t xml:space="preserve">Срок исполнения предмета тендера</t>
  </si>
  <si>
    <t xml:space="preserve">мес.</t>
  </si>
  <si>
    <t xml:space="preserve">Гарантийный срок</t>
  </si>
  <si>
    <t xml:space="preserve">месяцев</t>
  </si>
  <si>
    <t xml:space="preserve">Виды работ, планируемые к выполнению субподрядными организациями</t>
  </si>
  <si>
    <t xml:space="preserve">вид работ-наименование</t>
  </si>
  <si>
    <t xml:space="preserve">Готовность подписать договор в редакции Заказчика</t>
  </si>
  <si>
    <t xml:space="preserve">да/нет</t>
  </si>
  <si>
    <t xml:space="preserve">Наличие СРО</t>
  </si>
  <si>
    <t xml:space="preserve">да (сумма) /нет</t>
  </si>
  <si>
    <t xml:space="preserve">Опыт реализации подобных видов работ за последние 2-3 года (указать не более 5 ключевых объектов и их заказчиков )</t>
  </si>
  <si>
    <t xml:space="preserve">объект/заказчик/год</t>
  </si>
  <si>
    <t xml:space="preserve">Численность работающих всего / численность, планируемая для выполнения предмета тендера</t>
  </si>
  <si>
    <t xml:space="preserve">кол-во/кол-во</t>
  </si>
  <si>
    <t xml:space="preserve">Дата регистрации компании</t>
  </si>
  <si>
    <t xml:space="preserve">дд/мм/гг</t>
  </si>
  <si>
    <t xml:space="preserve">Оборот за последние 3 года (указать оборот (выручку) по данным бухгалтерской отчетности за 2016/2017/2018 год) </t>
  </si>
  <si>
    <t xml:space="preserve">год-сумма/год-сумма/год-сумма (руб.без НДС)</t>
  </si>
  <si>
    <t xml:space="preserve">2016-
2017-
2018-</t>
  </si>
  <si>
    <t xml:space="preserve">Сайт компании</t>
  </si>
  <si>
    <t xml:space="preserve">ссылка</t>
  </si>
  <si>
    <t xml:space="preserve">Руководитель:  Ф.И.О. полностью, тел., e-mail</t>
  </si>
  <si>
    <t xml:space="preserve">Контактное лицо:  Ф.И.О. полностью, тел., e-mail</t>
  </si>
  <si>
    <t xml:space="preserve">Примечание к ТКП претендента</t>
  </si>
  <si>
    <t xml:space="preserve"> - обязательные для заполнения поля</t>
  </si>
  <si>
    <t xml:space="preserve"> на объекте: "3 очередь строительства жилого массива, границами площади которого служат: с севера - Симферопольская объездная дорога, с востока - ул. Куйбышева, с юга - проектируемая дорога городского назначения, с запада - ул. Киевская г. Симферополь" (Пусковые комплексы С.1-С.3) секция С3.7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</si>
</sst>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* #,##0.00&quot;    &quot;;\-* #,##0.00&quot;    &quot;;* \-#&quot;    &quot;;@\ "/>
    <numFmt numFmtId="166" formatCode="@"/>
    <numFmt numFmtId="167" formatCode="#,##0.00"/>
    <numFmt numFmtId="168" formatCode="#,##0.0"/>
    <numFmt numFmtId="169" formatCode="0.00"/>
    <numFmt numFmtId="170" formatCode="#,##0"/>
  </numFmts>
  <fonts count="33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FFFFFF"/>
      <name val="Arial Cyr"/>
      <family val="0"/>
      <charset val="204"/>
    </font>
    <font>
      <b val="true"/>
      <sz val="10"/>
      <color rgb="FF000000"/>
      <name val="Arial Cyr"/>
      <family val="0"/>
      <charset val="204"/>
    </font>
    <font>
      <sz val="10"/>
      <color rgb="FFCC0000"/>
      <name val="Arial Cyr"/>
      <family val="0"/>
      <charset val="204"/>
    </font>
    <font>
      <b val="true"/>
      <sz val="10"/>
      <color rgb="FFFFFFFF"/>
      <name val="Arial Cyr"/>
      <family val="0"/>
      <charset val="204"/>
    </font>
    <font>
      <i val="true"/>
      <sz val="10"/>
      <color rgb="FF808080"/>
      <name val="Arial Cyr"/>
      <family val="0"/>
      <charset val="204"/>
    </font>
    <font>
      <sz val="10"/>
      <color rgb="FF006600"/>
      <name val="Arial Cyr"/>
      <family val="0"/>
      <charset val="204"/>
    </font>
    <font>
      <sz val="18"/>
      <color rgb="FF000000"/>
      <name val="Arial Cyr"/>
      <family val="0"/>
      <charset val="204"/>
    </font>
    <font>
      <sz val="12"/>
      <color rgb="FF000000"/>
      <name val="Arial Cyr"/>
      <family val="0"/>
      <charset val="204"/>
    </font>
    <font>
      <u val="single"/>
      <sz val="10"/>
      <color rgb="FF0000EE"/>
      <name val="Arial Cyr"/>
      <family val="0"/>
      <charset val="204"/>
    </font>
    <font>
      <sz val="10"/>
      <color rgb="FF996600"/>
      <name val="Arial Cyr"/>
      <family val="0"/>
      <charset val="204"/>
    </font>
    <font>
      <sz val="10"/>
      <color rgb="FF333333"/>
      <name val="Arial Cyr"/>
      <family val="0"/>
      <charset val="204"/>
    </font>
    <font>
      <u val="single"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 val="true"/>
      <i val="true"/>
      <sz val="12"/>
      <name val="Times New Roman"/>
      <family val="1"/>
      <charset val="204"/>
    </font>
    <font>
      <b val="true"/>
      <sz val="12"/>
      <color rgb="FF0000FF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6"/>
      <name val="Times New Roman"/>
      <family val="1"/>
      <charset val="204"/>
    </font>
    <font>
      <b val="true"/>
      <sz val="12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u val="single"/>
      <sz val="12"/>
      <name val="Times New Roman"/>
      <family val="1"/>
      <charset val="1"/>
    </font>
    <font>
      <b val="true"/>
      <sz val="12"/>
      <color rgb="FF000000"/>
      <name val="Times New Roman"/>
      <family val="1"/>
      <charset val="204"/>
    </font>
    <font>
      <b val="true"/>
      <sz val="20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 val="true"/>
      <sz val="12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DD9C3"/>
      </patternFill>
    </fill>
    <fill>
      <patternFill patternType="solid">
        <fgColor rgb="FFFFCCCC"/>
        <bgColor rgb="FFFCD5B5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D7E4BD"/>
      </patternFill>
    </fill>
    <fill>
      <patternFill patternType="solid">
        <fgColor rgb="FFFFFFCC"/>
        <bgColor rgb="FFFFFFFF"/>
      </patternFill>
    </fill>
    <fill>
      <patternFill patternType="solid">
        <fgColor rgb="FFD7E4BD"/>
        <bgColor rgb="FFDDD9C3"/>
      </patternFill>
    </fill>
    <fill>
      <patternFill patternType="solid">
        <fgColor rgb="FFDCE6F2"/>
        <bgColor rgb="FFDDDDDD"/>
      </patternFill>
    </fill>
    <fill>
      <patternFill patternType="solid">
        <fgColor rgb="FFC5E0B4"/>
        <bgColor rgb="FFD7E4BD"/>
      </patternFill>
    </fill>
    <fill>
      <patternFill patternType="solid">
        <fgColor rgb="FF9BBB59"/>
        <bgColor rgb="FF969696"/>
      </patternFill>
    </fill>
    <fill>
      <patternFill patternType="solid">
        <fgColor rgb="FFFCD5B5"/>
        <bgColor rgb="FFFFCCCC"/>
      </patternFill>
    </fill>
    <fill>
      <patternFill patternType="solid">
        <fgColor rgb="FFDDD9C3"/>
        <bgColor rgb="FFDDDDDD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hair"/>
      <right style="hair"/>
      <top style="hair"/>
      <bottom style="hair"/>
      <diagonal/>
    </border>
  </borders>
  <cellStyleXfs count="5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7" fontId="1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7" fontId="18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6" fontId="19" fillId="9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20" fillId="9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20" fillId="9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20" fillId="9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7" fontId="18" fillId="9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7" fontId="18" fillId="9" borderId="0" xfId="0" applyFont="true" applyBorder="false" applyAlignment="true" applyProtection="true">
      <alignment horizontal="right" vertical="center" textRotation="0" wrapText="false" indent="0" shrinkToFit="false"/>
      <protection locked="false" hidden="false"/>
    </xf>
    <xf numFmtId="164" fontId="21" fillId="1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11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11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3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3" fillId="0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3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3" fillId="0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4" fillId="12" borderId="10" xfId="38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4" fillId="12" borderId="4" xfId="38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24" fillId="12" borderId="5" xfId="38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24" fillId="12" borderId="5" xfId="38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9" fontId="24" fillId="12" borderId="5" xfId="38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9" fontId="24" fillId="12" borderId="11" xfId="38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8" fillId="0" borderId="0" xfId="38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25" fillId="0" borderId="12" xfId="38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26" fillId="0" borderId="12" xfId="38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6" fillId="0" borderId="12" xfId="52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26" fillId="0" borderId="12" xfId="38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70" fontId="26" fillId="0" borderId="13" xfId="52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26" fillId="9" borderId="14" xfId="52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26" fillId="9" borderId="12" xfId="52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26" fillId="0" borderId="12" xfId="52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7" fontId="26" fillId="0" borderId="15" xfId="52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26" fillId="0" borderId="13" xfId="38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6" fillId="0" borderId="12" xfId="52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27" fillId="0" borderId="12" xfId="38" applyFont="true" applyBorder="true" applyAlignment="true" applyProtection="true">
      <alignment horizontal="left" vertical="top" textRotation="0" wrapText="true" indent="0" shrinkToFit="false"/>
      <protection locked="true" hidden="false"/>
    </xf>
    <xf numFmtId="167" fontId="26" fillId="0" borderId="14" xfId="52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26" fillId="0" borderId="12" xfId="52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6" fontId="25" fillId="0" borderId="7" xfId="38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26" fillId="9" borderId="7" xfId="52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7" fontId="26" fillId="9" borderId="7" xfId="52" applyFont="true" applyBorder="true" applyAlignment="true" applyProtection="true">
      <alignment horizontal="right" vertical="top" textRotation="0" wrapText="false" indent="0" shrinkToFit="false"/>
      <protection locked="false" hidden="false"/>
    </xf>
    <xf numFmtId="167" fontId="26" fillId="9" borderId="3" xfId="52" applyFont="true" applyBorder="true" applyAlignment="true" applyProtection="true">
      <alignment horizontal="right" vertical="top" textRotation="0" wrapText="false" indent="0" shrinkToFit="false"/>
      <protection locked="false" hidden="false"/>
    </xf>
    <xf numFmtId="167" fontId="26" fillId="9" borderId="14" xfId="52" applyFont="true" applyBorder="true" applyAlignment="true" applyProtection="true">
      <alignment horizontal="right" vertical="top" textRotation="0" wrapText="false" indent="0" shrinkToFit="false"/>
      <protection locked="false" hidden="false"/>
    </xf>
    <xf numFmtId="167" fontId="26" fillId="9" borderId="12" xfId="52" applyFont="true" applyBorder="true" applyAlignment="true" applyProtection="true">
      <alignment horizontal="right" vertical="top" textRotation="0" wrapText="false" indent="0" shrinkToFit="false"/>
      <protection locked="false" hidden="false"/>
    </xf>
    <xf numFmtId="167" fontId="26" fillId="9" borderId="16" xfId="52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7" fontId="26" fillId="9" borderId="16" xfId="52" applyFont="true" applyBorder="true" applyAlignment="true" applyProtection="true">
      <alignment horizontal="right" vertical="top" textRotation="0" wrapText="false" indent="0" shrinkToFit="false"/>
      <protection locked="false" hidden="false"/>
    </xf>
    <xf numFmtId="167" fontId="26" fillId="9" borderId="17" xfId="52" applyFont="true" applyBorder="true" applyAlignment="true" applyProtection="true">
      <alignment horizontal="right" vertical="top" textRotation="0" wrapText="false" indent="0" shrinkToFit="false"/>
      <protection locked="false" hidden="false"/>
    </xf>
    <xf numFmtId="166" fontId="25" fillId="0" borderId="12" xfId="38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6" fillId="0" borderId="12" xfId="38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6" fillId="0" borderId="12" xfId="5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6" fillId="0" borderId="12" xfId="3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26" fillId="0" borderId="13" xfId="5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6" fillId="0" borderId="14" xfId="52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26" fillId="0" borderId="12" xfId="52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26" fillId="0" borderId="12" xfId="52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26" fillId="0" borderId="15" xfId="52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26" fillId="0" borderId="13" xfId="5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4" fillId="13" borderId="4" xfId="38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4" fillId="13" borderId="6" xfId="38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24" fillId="13" borderId="4" xfId="38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24" fillId="13" borderId="5" xfId="38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28" fillId="14" borderId="4" xfId="38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9" fillId="14" borderId="5" xfId="38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30" fillId="14" borderId="5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18" fillId="0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1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20" xfId="5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18" fillId="0" borderId="14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1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1" fillId="0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22" xfId="5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18" fillId="0" borderId="8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1" fillId="0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24" xfId="5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5" fillId="11" borderId="2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4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Accent 1 14" xfId="20" builtinId="53" customBuiltin="true"/>
    <cellStyle name="Accent 13" xfId="21" builtinId="53" customBuiltin="true"/>
    <cellStyle name="Accent 2 15" xfId="22" builtinId="53" customBuiltin="true"/>
    <cellStyle name="Accent 3 16" xfId="23" builtinId="53" customBuiltin="true"/>
    <cellStyle name="Bad 10" xfId="24" builtinId="53" customBuiltin="true"/>
    <cellStyle name="Error 12" xfId="25" builtinId="53" customBuiltin="true"/>
    <cellStyle name="Footnote 5" xfId="26" builtinId="53" customBuiltin="true"/>
    <cellStyle name="Good 8" xfId="27" builtinId="53" customBuiltin="true"/>
    <cellStyle name="Heading 1 1" xfId="28" builtinId="53" customBuiltin="true"/>
    <cellStyle name="Heading 2 2" xfId="29" builtinId="53" customBuiltin="true"/>
    <cellStyle name="Hyperlink 6" xfId="30" builtinId="53" customBuiltin="true"/>
    <cellStyle name="Neutral 9" xfId="31" builtinId="53" customBuiltin="true"/>
    <cellStyle name="Note 4" xfId="32" builtinId="53" customBuiltin="true"/>
    <cellStyle name="Status 7" xfId="33" builtinId="53" customBuiltin="true"/>
    <cellStyle name="Text 3" xfId="34" builtinId="53" customBuiltin="true"/>
    <cellStyle name="Warning 11" xfId="35" builtinId="53" customBuiltin="true"/>
    <cellStyle name="Гиперссылка 2" xfId="36" builtinId="53" customBuiltin="true"/>
    <cellStyle name="Обычный 12" xfId="37" builtinId="53" customBuiltin="true"/>
    <cellStyle name="Обычный 2" xfId="38" builtinId="53" customBuiltin="true"/>
    <cellStyle name="Обычный 2 2" xfId="39" builtinId="53" customBuiltin="true"/>
    <cellStyle name="Обычный 2 2 2" xfId="40" builtinId="53" customBuiltin="true"/>
    <cellStyle name="Обычный 2 3" xfId="41" builtinId="53" customBuiltin="true"/>
    <cellStyle name="Обычный 2 3 2" xfId="42" builtinId="53" customBuiltin="true"/>
    <cellStyle name="Обычный 3" xfId="43" builtinId="53" customBuiltin="true"/>
    <cellStyle name="Обычный 3 3" xfId="44" builtinId="53" customBuiltin="true"/>
    <cellStyle name="Обычный 4" xfId="45" builtinId="53" customBuiltin="true"/>
    <cellStyle name="Обычный 4 2" xfId="46" builtinId="53" customBuiltin="true"/>
    <cellStyle name="Обычный 4 3" xfId="47" builtinId="53" customBuiltin="true"/>
    <cellStyle name="Обычный 5" xfId="48" builtinId="53" customBuiltin="true"/>
    <cellStyle name="Обычный 5 2" xfId="49" builtinId="53" customBuiltin="true"/>
    <cellStyle name="Обычный 7" xfId="50" builtinId="53" customBuiltin="true"/>
    <cellStyle name="Обычный_Лист1" xfId="51" builtinId="53" customBuiltin="true"/>
    <cellStyle name="Финансовый 2" xfId="52" builtinId="53" customBuiltin="true"/>
    <cellStyle name="Финансовый 2 2" xfId="53" builtinId="53" customBuiltin="true"/>
    <cellStyle name="Финансовый 2 2 2" xfId="54" builtinId="53" customBuiltin="true"/>
    <cellStyle name="Финансовый 3" xfId="55" builtinId="53" customBuiltin="true"/>
    <cellStyle name="Финансовый 4" xfId="56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9C3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D7E4BD"/>
      <rgbColor rgb="FFCCFFCC"/>
      <rgbColor rgb="FFFFFF99"/>
      <rgbColor rgb="FFC5E0B4"/>
      <rgbColor rgb="FFFFCCCC"/>
      <rgbColor rgb="FFCC99FF"/>
      <rgbColor rgb="FFFCD5B5"/>
      <rgbColor rgb="FF3366FF"/>
      <rgbColor rgb="FF33CCCC"/>
      <rgbColor rgb="FF9BBB59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/ybs/Documents%20and%20Settings/peterl/Local%20Settings/Temporary%20Internet%20Files/OLK18/Feasibility%20Template%20R1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fsets &amp; Other Costs"/>
    </sheetNames>
    <sheetDataSet>
      <sheetData sheetId="0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9BBB59"/>
    <pageSetUpPr fitToPage="true"/>
  </sheetPr>
  <dimension ref="A1:K115"/>
  <sheetViews>
    <sheetView showFormulas="false" showGridLines="true" showRowColHeaders="true" showZeros="true" rightToLeft="false" tabSelected="true" showOutlineSymbols="true" defaultGridColor="true" view="normal" topLeftCell="A1" colorId="64" zoomScale="50" zoomScaleNormal="50" zoomScalePageLayoutView="100" workbookViewId="0">
      <pane xSplit="0" ySplit="9" topLeftCell="M55" activePane="bottomLeft" state="frozen"/>
      <selection pane="topLeft" activeCell="A1" activeCellId="0" sqref="A1"/>
      <selection pane="bottomLeft" activeCell="E86" activeCellId="0" sqref="E86"/>
    </sheetView>
  </sheetViews>
  <sheetFormatPr defaultRowHeight="15.75"/>
  <cols>
    <col collapsed="false" hidden="false" max="1" min="1" style="1" width="9.04591836734694"/>
    <col collapsed="false" hidden="false" max="2" min="2" style="2" width="58.1836734693878"/>
    <col collapsed="false" hidden="false" max="3" min="3" style="3" width="19.0357142857143"/>
    <col collapsed="false" hidden="false" max="4" min="4" style="2" width="11.0714285714286"/>
    <col collapsed="false" hidden="false" max="5" min="5" style="2" width="19.9795918367347"/>
    <col collapsed="false" hidden="false" max="6" min="6" style="4" width="17.5510204081633"/>
    <col collapsed="false" hidden="false" max="7" min="7" style="4" width="17.0102040816327"/>
    <col collapsed="false" hidden="false" max="8" min="8" style="4" width="17.280612244898"/>
    <col collapsed="false" hidden="false" max="9" min="9" style="4" width="18.6275510204082"/>
    <col collapsed="false" hidden="false" max="10" min="10" style="4" width="24.4336734693878"/>
    <col collapsed="false" hidden="false" max="11" min="11" style="5" width="24.7040816326531"/>
    <col collapsed="false" hidden="false" max="1023" min="12" style="2" width="9.04591836734694"/>
    <col collapsed="false" hidden="false" max="1025" min="1024" style="0" width="11.3418367346939"/>
  </cols>
  <sheetData>
    <row r="1" customFormat="false" ht="26.25" hidden="false" customHeight="true" outlineLevel="0" collapsed="false">
      <c r="A1" s="6" t="s">
        <v>0</v>
      </c>
      <c r="B1" s="7"/>
      <c r="C1" s="8"/>
      <c r="D1" s="9"/>
      <c r="E1" s="9"/>
      <c r="F1" s="10"/>
      <c r="G1" s="10"/>
      <c r="H1" s="10"/>
      <c r="I1" s="10"/>
      <c r="J1" s="10"/>
      <c r="K1" s="11"/>
    </row>
    <row r="2" customFormat="false" ht="14.25" hidden="false" customHeight="true" outlineLevel="0" collapsed="false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customFormat="false" ht="17.25" hidden="true" customHeight="true" outlineLevel="0" collapsed="false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customFormat="false" ht="45" hidden="true" customHeight="true" outlineLevel="0" collapsed="false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customFormat="false" ht="15" hidden="true" customHeight="true" outlineLevel="0" collapsed="false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customFormat="false" ht="36.75" hidden="true" customHeight="true" outlineLevel="0" collapsed="false">
      <c r="A6" s="13"/>
      <c r="B6" s="13"/>
      <c r="C6" s="13"/>
      <c r="D6" s="13"/>
      <c r="E6" s="13"/>
      <c r="F6" s="14" t="s">
        <v>5</v>
      </c>
      <c r="G6" s="14"/>
      <c r="H6" s="15" t="s">
        <v>6</v>
      </c>
      <c r="I6" s="15"/>
      <c r="J6" s="15"/>
      <c r="K6" s="15"/>
    </row>
    <row r="7" customFormat="false" ht="32.25" hidden="false" customHeight="true" outlineLevel="0" collapsed="false">
      <c r="A7" s="16" t="s">
        <v>7</v>
      </c>
      <c r="B7" s="17" t="s">
        <v>8</v>
      </c>
      <c r="C7" s="17" t="s">
        <v>9</v>
      </c>
      <c r="D7" s="17" t="s">
        <v>10</v>
      </c>
      <c r="E7" s="18" t="s">
        <v>11</v>
      </c>
      <c r="F7" s="19" t="s">
        <v>12</v>
      </c>
      <c r="G7" s="19"/>
      <c r="H7" s="19"/>
      <c r="I7" s="20" t="s">
        <v>13</v>
      </c>
      <c r="J7" s="20"/>
      <c r="K7" s="20"/>
    </row>
    <row r="8" customFormat="false" ht="15.75" hidden="false" customHeight="true" outlineLevel="0" collapsed="false">
      <c r="A8" s="16"/>
      <c r="B8" s="17"/>
      <c r="C8" s="17"/>
      <c r="D8" s="17"/>
      <c r="E8" s="18"/>
      <c r="F8" s="19"/>
      <c r="G8" s="19"/>
      <c r="H8" s="19"/>
      <c r="I8" s="20"/>
      <c r="J8" s="20"/>
      <c r="K8" s="20"/>
    </row>
    <row r="9" customFormat="false" ht="36" hidden="false" customHeight="true" outlineLevel="0" collapsed="false">
      <c r="A9" s="16"/>
      <c r="B9" s="17"/>
      <c r="C9" s="17"/>
      <c r="D9" s="17"/>
      <c r="E9" s="18"/>
      <c r="F9" s="21" t="s">
        <v>14</v>
      </c>
      <c r="G9" s="22" t="s">
        <v>15</v>
      </c>
      <c r="H9" s="22" t="s">
        <v>16</v>
      </c>
      <c r="I9" s="22" t="s">
        <v>14</v>
      </c>
      <c r="J9" s="22" t="s">
        <v>15</v>
      </c>
      <c r="K9" s="22" t="s">
        <v>16</v>
      </c>
    </row>
    <row r="10" s="29" customFormat="true" ht="15" hidden="false" customHeight="true" outlineLevel="0" collapsed="false">
      <c r="A10" s="23" t="s">
        <v>17</v>
      </c>
      <c r="B10" s="23"/>
      <c r="C10" s="23"/>
      <c r="D10" s="23"/>
      <c r="E10" s="23"/>
      <c r="F10" s="24"/>
      <c r="G10" s="25"/>
      <c r="H10" s="25"/>
      <c r="I10" s="26" t="n">
        <f aca="false">SUM(I11:I24)</f>
        <v>0</v>
      </c>
      <c r="J10" s="27" t="n">
        <f aca="false">SUM(J11:J24)</f>
        <v>0</v>
      </c>
      <c r="K10" s="28" t="n">
        <f aca="false">SUM(K11:K24)</f>
        <v>0</v>
      </c>
    </row>
    <row r="11" s="29" customFormat="true" ht="51" hidden="false" customHeight="true" outlineLevel="3" collapsed="false">
      <c r="A11" s="30" t="s">
        <v>18</v>
      </c>
      <c r="B11" s="31" t="s">
        <v>19</v>
      </c>
      <c r="C11" s="32" t="s">
        <v>20</v>
      </c>
      <c r="D11" s="33" t="s">
        <v>21</v>
      </c>
      <c r="E11" s="34" t="n">
        <v>1</v>
      </c>
      <c r="F11" s="35"/>
      <c r="G11" s="36"/>
      <c r="H11" s="37" t="n">
        <f aca="false">F11+G11</f>
        <v>0</v>
      </c>
      <c r="I11" s="37" t="n">
        <f aca="false">F11*E11</f>
        <v>0</v>
      </c>
      <c r="J11" s="37" t="n">
        <f aca="false">G11*E11</f>
        <v>0</v>
      </c>
      <c r="K11" s="38" t="n">
        <f aca="false">I11+J11</f>
        <v>0</v>
      </c>
    </row>
    <row r="12" s="29" customFormat="true" ht="47.25" hidden="false" customHeight="false" outlineLevel="3" collapsed="false">
      <c r="A12" s="30" t="s">
        <v>22</v>
      </c>
      <c r="B12" s="31" t="s">
        <v>23</v>
      </c>
      <c r="C12" s="32" t="s">
        <v>24</v>
      </c>
      <c r="D12" s="33" t="s">
        <v>21</v>
      </c>
      <c r="E12" s="34" t="n">
        <v>8</v>
      </c>
      <c r="F12" s="35"/>
      <c r="G12" s="36"/>
      <c r="H12" s="37" t="n">
        <f aca="false">F12+G12</f>
        <v>0</v>
      </c>
      <c r="I12" s="37" t="n">
        <f aca="false">F12*E12</f>
        <v>0</v>
      </c>
      <c r="J12" s="37" t="n">
        <f aca="false">G12*E12</f>
        <v>0</v>
      </c>
      <c r="K12" s="38" t="n">
        <f aca="false">I12+J12</f>
        <v>0</v>
      </c>
    </row>
    <row r="13" s="29" customFormat="true" ht="47.25" hidden="false" customHeight="false" outlineLevel="3" collapsed="false">
      <c r="A13" s="30" t="s">
        <v>25</v>
      </c>
      <c r="B13" s="31" t="s">
        <v>26</v>
      </c>
      <c r="C13" s="32" t="s">
        <v>27</v>
      </c>
      <c r="D13" s="33" t="s">
        <v>21</v>
      </c>
      <c r="E13" s="34" t="n">
        <v>8</v>
      </c>
      <c r="F13" s="35"/>
      <c r="G13" s="36"/>
      <c r="H13" s="37" t="n">
        <f aca="false">F13+G13</f>
        <v>0</v>
      </c>
      <c r="I13" s="37" t="n">
        <f aca="false">F13*E13</f>
        <v>0</v>
      </c>
      <c r="J13" s="37" t="n">
        <f aca="false">G13*E13</f>
        <v>0</v>
      </c>
      <c r="K13" s="38" t="n">
        <f aca="false">I13+J13</f>
        <v>0</v>
      </c>
    </row>
    <row r="14" s="29" customFormat="true" ht="47.25" hidden="false" customHeight="false" outlineLevel="3" collapsed="false">
      <c r="A14" s="30" t="s">
        <v>28</v>
      </c>
      <c r="B14" s="31" t="s">
        <v>29</v>
      </c>
      <c r="C14" s="32"/>
      <c r="D14" s="33" t="s">
        <v>30</v>
      </c>
      <c r="E14" s="34" t="n">
        <v>1300</v>
      </c>
      <c r="F14" s="35"/>
      <c r="G14" s="36"/>
      <c r="H14" s="37" t="n">
        <f aca="false">F14+G14</f>
        <v>0</v>
      </c>
      <c r="I14" s="37" t="n">
        <f aca="false">F14*E14</f>
        <v>0</v>
      </c>
      <c r="J14" s="37" t="n">
        <f aca="false">G14*E14</f>
        <v>0</v>
      </c>
      <c r="K14" s="38" t="n">
        <f aca="false">I14+J14</f>
        <v>0</v>
      </c>
    </row>
    <row r="15" s="29" customFormat="true" ht="47.25" hidden="false" customHeight="false" outlineLevel="3" collapsed="false">
      <c r="A15" s="30" t="s">
        <v>31</v>
      </c>
      <c r="B15" s="31" t="s">
        <v>32</v>
      </c>
      <c r="C15" s="32"/>
      <c r="D15" s="33" t="s">
        <v>30</v>
      </c>
      <c r="E15" s="34" t="n">
        <v>300</v>
      </c>
      <c r="F15" s="35"/>
      <c r="G15" s="36"/>
      <c r="H15" s="37" t="n">
        <f aca="false">F15+G15</f>
        <v>0</v>
      </c>
      <c r="I15" s="37" t="n">
        <f aca="false">F15*E15</f>
        <v>0</v>
      </c>
      <c r="J15" s="37" t="n">
        <f aca="false">G15*E15</f>
        <v>0</v>
      </c>
      <c r="K15" s="38" t="n">
        <f aca="false">I15+J15</f>
        <v>0</v>
      </c>
    </row>
    <row r="16" s="29" customFormat="true" ht="15.75" hidden="false" customHeight="false" outlineLevel="3" collapsed="false">
      <c r="A16" s="30" t="s">
        <v>33</v>
      </c>
      <c r="B16" s="31" t="s">
        <v>34</v>
      </c>
      <c r="C16" s="32"/>
      <c r="D16" s="33" t="s">
        <v>30</v>
      </c>
      <c r="E16" s="34" t="n">
        <v>15</v>
      </c>
      <c r="F16" s="35"/>
      <c r="G16" s="36"/>
      <c r="H16" s="37" t="n">
        <f aca="false">F16+G16</f>
        <v>0</v>
      </c>
      <c r="I16" s="37" t="n">
        <f aca="false">F16*E16</f>
        <v>0</v>
      </c>
      <c r="J16" s="37" t="n">
        <f aca="false">G16*E16</f>
        <v>0</v>
      </c>
      <c r="K16" s="38" t="n">
        <f aca="false">I16+J16</f>
        <v>0</v>
      </c>
    </row>
    <row r="17" s="29" customFormat="true" ht="31.5" hidden="false" customHeight="false" outlineLevel="3" collapsed="false">
      <c r="A17" s="30" t="s">
        <v>35</v>
      </c>
      <c r="B17" s="31" t="s">
        <v>36</v>
      </c>
      <c r="C17" s="32" t="n">
        <v>1450</v>
      </c>
      <c r="D17" s="33" t="s">
        <v>21</v>
      </c>
      <c r="E17" s="34" t="n">
        <v>36</v>
      </c>
      <c r="F17" s="35"/>
      <c r="G17" s="36"/>
      <c r="H17" s="37" t="n">
        <f aca="false">F17+G17</f>
        <v>0</v>
      </c>
      <c r="I17" s="37" t="n">
        <f aca="false">F17*E17</f>
        <v>0</v>
      </c>
      <c r="J17" s="37" t="n">
        <f aca="false">G17*E17</f>
        <v>0</v>
      </c>
      <c r="K17" s="38" t="n">
        <f aca="false">I17+J17</f>
        <v>0</v>
      </c>
    </row>
    <row r="18" s="29" customFormat="true" ht="31.5" hidden="false" customHeight="false" outlineLevel="3" collapsed="false">
      <c r="A18" s="30" t="s">
        <v>37</v>
      </c>
      <c r="B18" s="31" t="s">
        <v>38</v>
      </c>
      <c r="C18" s="32" t="n">
        <v>2650</v>
      </c>
      <c r="D18" s="33" t="s">
        <v>21</v>
      </c>
      <c r="E18" s="34" t="n">
        <v>108</v>
      </c>
      <c r="F18" s="35"/>
      <c r="G18" s="36"/>
      <c r="H18" s="37" t="n">
        <f aca="false">F18+G18</f>
        <v>0</v>
      </c>
      <c r="I18" s="37" t="n">
        <f aca="false">F18*E18</f>
        <v>0</v>
      </c>
      <c r="J18" s="37" t="n">
        <f aca="false">G18*E18</f>
        <v>0</v>
      </c>
      <c r="K18" s="38" t="n">
        <f aca="false">I18+J18</f>
        <v>0</v>
      </c>
    </row>
    <row r="19" s="29" customFormat="true" ht="31.5" hidden="false" customHeight="false" outlineLevel="3" collapsed="false">
      <c r="A19" s="30" t="s">
        <v>39</v>
      </c>
      <c r="B19" s="31" t="s">
        <v>40</v>
      </c>
      <c r="C19" s="32" t="n">
        <v>32550</v>
      </c>
      <c r="D19" s="33" t="s">
        <v>30</v>
      </c>
      <c r="E19" s="34" t="n">
        <v>80</v>
      </c>
      <c r="F19" s="35"/>
      <c r="G19" s="36"/>
      <c r="H19" s="37" t="n">
        <f aca="false">F19+G19</f>
        <v>0</v>
      </c>
      <c r="I19" s="37" t="n">
        <f aca="false">F19*E19</f>
        <v>0</v>
      </c>
      <c r="J19" s="37" t="n">
        <f aca="false">G19*E19</f>
        <v>0</v>
      </c>
      <c r="K19" s="38" t="n">
        <f aca="false">I19+J19</f>
        <v>0</v>
      </c>
    </row>
    <row r="20" s="29" customFormat="true" ht="15.75" hidden="false" customHeight="false" outlineLevel="3" collapsed="false">
      <c r="A20" s="30" t="s">
        <v>41</v>
      </c>
      <c r="B20" s="31" t="s">
        <v>42</v>
      </c>
      <c r="C20" s="32" t="n">
        <v>2625</v>
      </c>
      <c r="D20" s="33" t="s">
        <v>21</v>
      </c>
      <c r="E20" s="34" t="n">
        <v>160</v>
      </c>
      <c r="F20" s="35"/>
      <c r="G20" s="36"/>
      <c r="H20" s="37" t="n">
        <f aca="false">F20+G20</f>
        <v>0</v>
      </c>
      <c r="I20" s="37" t="n">
        <f aca="false">F20*E20</f>
        <v>0</v>
      </c>
      <c r="J20" s="37" t="n">
        <f aca="false">G20*E20</f>
        <v>0</v>
      </c>
      <c r="K20" s="38" t="n">
        <f aca="false">I20+J20</f>
        <v>0</v>
      </c>
    </row>
    <row r="21" s="29" customFormat="true" ht="31.5" hidden="false" customHeight="false" outlineLevel="3" collapsed="false">
      <c r="A21" s="30" t="s">
        <v>43</v>
      </c>
      <c r="B21" s="31" t="s">
        <v>44</v>
      </c>
      <c r="C21" s="32" t="n">
        <v>32550</v>
      </c>
      <c r="D21" s="33" t="s">
        <v>30</v>
      </c>
      <c r="E21" s="34" t="n">
        <v>80</v>
      </c>
      <c r="F21" s="35"/>
      <c r="G21" s="36"/>
      <c r="H21" s="37" t="n">
        <f aca="false">F21+G21</f>
        <v>0</v>
      </c>
      <c r="I21" s="37" t="n">
        <f aca="false">F21*E21</f>
        <v>0</v>
      </c>
      <c r="J21" s="37" t="n">
        <f aca="false">G21*E21</f>
        <v>0</v>
      </c>
      <c r="K21" s="38" t="n">
        <f aca="false">I21+J21</f>
        <v>0</v>
      </c>
    </row>
    <row r="22" s="29" customFormat="true" ht="15.75" hidden="false" customHeight="false" outlineLevel="3" collapsed="false">
      <c r="A22" s="30" t="s">
        <v>45</v>
      </c>
      <c r="B22" s="31" t="s">
        <v>46</v>
      </c>
      <c r="C22" s="32" t="n">
        <v>2625</v>
      </c>
      <c r="D22" s="33" t="s">
        <v>21</v>
      </c>
      <c r="E22" s="34" t="n">
        <v>160</v>
      </c>
      <c r="F22" s="35"/>
      <c r="G22" s="36"/>
      <c r="H22" s="37" t="n">
        <f aca="false">F22+G22</f>
        <v>0</v>
      </c>
      <c r="I22" s="37" t="n">
        <f aca="false">F22*E22</f>
        <v>0</v>
      </c>
      <c r="J22" s="37" t="n">
        <f aca="false">G22*E22</f>
        <v>0</v>
      </c>
      <c r="K22" s="38" t="n">
        <f aca="false">I22+J22</f>
        <v>0</v>
      </c>
    </row>
    <row r="23" s="29" customFormat="true" ht="15.75" hidden="false" customHeight="false" outlineLevel="3" collapsed="false">
      <c r="A23" s="30" t="s">
        <v>47</v>
      </c>
      <c r="B23" s="31" t="s">
        <v>48</v>
      </c>
      <c r="C23" s="32" t="s">
        <v>49</v>
      </c>
      <c r="D23" s="33" t="s">
        <v>21</v>
      </c>
      <c r="E23" s="34" t="n">
        <v>70</v>
      </c>
      <c r="F23" s="35"/>
      <c r="G23" s="36"/>
      <c r="H23" s="37" t="n">
        <f aca="false">F23+G23</f>
        <v>0</v>
      </c>
      <c r="I23" s="37" t="n">
        <f aca="false">F23*E23</f>
        <v>0</v>
      </c>
      <c r="J23" s="37" t="n">
        <f aca="false">G23*E23</f>
        <v>0</v>
      </c>
      <c r="K23" s="38" t="n">
        <f aca="false">I23+J23</f>
        <v>0</v>
      </c>
    </row>
    <row r="24" s="29" customFormat="true" ht="16.5" hidden="false" customHeight="false" outlineLevel="3" collapsed="false">
      <c r="A24" s="30" t="s">
        <v>50</v>
      </c>
      <c r="B24" s="31" t="s">
        <v>51</v>
      </c>
      <c r="C24" s="32" t="s">
        <v>52</v>
      </c>
      <c r="D24" s="33" t="s">
        <v>21</v>
      </c>
      <c r="E24" s="34" t="n">
        <v>15</v>
      </c>
      <c r="F24" s="35"/>
      <c r="G24" s="36"/>
      <c r="H24" s="37" t="n">
        <f aca="false">F24+G24</f>
        <v>0</v>
      </c>
      <c r="I24" s="37" t="n">
        <f aca="false">F24*E24</f>
        <v>0</v>
      </c>
      <c r="J24" s="37" t="n">
        <f aca="false">G24*E24</f>
        <v>0</v>
      </c>
      <c r="K24" s="38" t="n">
        <f aca="false">I24+J24</f>
        <v>0</v>
      </c>
    </row>
    <row r="25" s="29" customFormat="true" ht="16.5" hidden="false" customHeight="true" outlineLevel="3" collapsed="false">
      <c r="A25" s="23" t="s">
        <v>53</v>
      </c>
      <c r="B25" s="23"/>
      <c r="C25" s="23"/>
      <c r="D25" s="23"/>
      <c r="E25" s="23"/>
      <c r="F25" s="24"/>
      <c r="G25" s="25"/>
      <c r="H25" s="25"/>
      <c r="I25" s="26" t="n">
        <f aca="false">SUM(I26:I31)</f>
        <v>0</v>
      </c>
      <c r="J25" s="27" t="n">
        <f aca="false">SUM(J26:J31)</f>
        <v>0</v>
      </c>
      <c r="K25" s="28" t="n">
        <f aca="false">SUM(K26:K31)</f>
        <v>0</v>
      </c>
    </row>
    <row r="26" customFormat="false" ht="31.5" hidden="false" customHeight="false" outlineLevel="3" collapsed="false">
      <c r="A26" s="30" t="s">
        <v>18</v>
      </c>
      <c r="B26" s="31" t="s">
        <v>54</v>
      </c>
      <c r="C26" s="32" t="s">
        <v>55</v>
      </c>
      <c r="D26" s="33" t="s">
        <v>21</v>
      </c>
      <c r="E26" s="34" t="n">
        <v>1</v>
      </c>
      <c r="F26" s="35"/>
      <c r="G26" s="36"/>
      <c r="H26" s="37" t="n">
        <f aca="false">F26+G26</f>
        <v>0</v>
      </c>
      <c r="I26" s="37" t="n">
        <f aca="false">F26*E26</f>
        <v>0</v>
      </c>
      <c r="J26" s="37" t="n">
        <f aca="false">G26*E26</f>
        <v>0</v>
      </c>
      <c r="K26" s="38" t="n">
        <f aca="false">I26+J26</f>
        <v>0</v>
      </c>
    </row>
    <row r="27" customFormat="false" ht="15.75" hidden="false" customHeight="false" outlineLevel="3" collapsed="false">
      <c r="A27" s="30" t="s">
        <v>22</v>
      </c>
      <c r="B27" s="31" t="s">
        <v>56</v>
      </c>
      <c r="C27" s="32" t="s">
        <v>57</v>
      </c>
      <c r="D27" s="33" t="s">
        <v>21</v>
      </c>
      <c r="E27" s="34" t="n">
        <v>31</v>
      </c>
      <c r="F27" s="35"/>
      <c r="G27" s="36"/>
      <c r="H27" s="37" t="n">
        <f aca="false">F27+G27</f>
        <v>0</v>
      </c>
      <c r="I27" s="37" t="n">
        <f aca="false">F27*E27</f>
        <v>0</v>
      </c>
      <c r="J27" s="37" t="n">
        <f aca="false">G27*E27</f>
        <v>0</v>
      </c>
      <c r="K27" s="38" t="n">
        <f aca="false">I27+J27</f>
        <v>0</v>
      </c>
    </row>
    <row r="28" customFormat="false" ht="31.5" hidden="false" customHeight="false" outlineLevel="3" collapsed="false">
      <c r="A28" s="30" t="s">
        <v>25</v>
      </c>
      <c r="B28" s="31" t="s">
        <v>58</v>
      </c>
      <c r="C28" s="32" t="s">
        <v>59</v>
      </c>
      <c r="D28" s="33" t="s">
        <v>21</v>
      </c>
      <c r="E28" s="34" t="n">
        <v>60</v>
      </c>
      <c r="F28" s="35"/>
      <c r="G28" s="36"/>
      <c r="H28" s="37" t="n">
        <f aca="false">F28+G28</f>
        <v>0</v>
      </c>
      <c r="I28" s="37" t="n">
        <f aca="false">F28*E28</f>
        <v>0</v>
      </c>
      <c r="J28" s="37" t="n">
        <f aca="false">G28*E28</f>
        <v>0</v>
      </c>
      <c r="K28" s="38" t="n">
        <f aca="false">I28+J28</f>
        <v>0</v>
      </c>
    </row>
    <row r="29" customFormat="false" ht="31.5" hidden="false" customHeight="false" outlineLevel="3" collapsed="false">
      <c r="A29" s="30" t="s">
        <v>28</v>
      </c>
      <c r="B29" s="31" t="s">
        <v>60</v>
      </c>
      <c r="C29" s="32" t="s">
        <v>61</v>
      </c>
      <c r="D29" s="33" t="s">
        <v>21</v>
      </c>
      <c r="E29" s="34" t="n">
        <v>8</v>
      </c>
      <c r="F29" s="35"/>
      <c r="G29" s="36"/>
      <c r="H29" s="37" t="n">
        <f aca="false">F29+G29</f>
        <v>0</v>
      </c>
      <c r="I29" s="37" t="n">
        <f aca="false">F29*E29</f>
        <v>0</v>
      </c>
      <c r="J29" s="37" t="n">
        <f aca="false">G29*E29</f>
        <v>0</v>
      </c>
      <c r="K29" s="38" t="n">
        <f aca="false">I29+J29</f>
        <v>0</v>
      </c>
    </row>
    <row r="30" customFormat="false" ht="31.5" hidden="false" customHeight="false" outlineLevel="3" collapsed="false">
      <c r="A30" s="30" t="s">
        <v>31</v>
      </c>
      <c r="B30" s="31" t="s">
        <v>62</v>
      </c>
      <c r="C30" s="32" t="s">
        <v>63</v>
      </c>
      <c r="D30" s="33" t="s">
        <v>30</v>
      </c>
      <c r="E30" s="33" t="n">
        <v>1350</v>
      </c>
      <c r="F30" s="35"/>
      <c r="G30" s="36"/>
      <c r="H30" s="37" t="n">
        <f aca="false">F30+G30</f>
        <v>0</v>
      </c>
      <c r="I30" s="37" t="n">
        <f aca="false">F30*E30</f>
        <v>0</v>
      </c>
      <c r="J30" s="37" t="n">
        <f aca="false">G30*E30</f>
        <v>0</v>
      </c>
      <c r="K30" s="38" t="n">
        <f aca="false">I30+J30</f>
        <v>0</v>
      </c>
    </row>
    <row r="31" customFormat="false" ht="16.5" hidden="false" customHeight="false" outlineLevel="3" collapsed="false">
      <c r="A31" s="30" t="s">
        <v>33</v>
      </c>
      <c r="B31" s="31" t="s">
        <v>64</v>
      </c>
      <c r="C31" s="32"/>
      <c r="D31" s="33" t="s">
        <v>21</v>
      </c>
      <c r="E31" s="33" t="n">
        <v>1</v>
      </c>
      <c r="F31" s="35"/>
      <c r="G31" s="36"/>
      <c r="H31" s="37" t="n">
        <f aca="false">F31+G31</f>
        <v>0</v>
      </c>
      <c r="I31" s="37" t="n">
        <f aca="false">F31*E31</f>
        <v>0</v>
      </c>
      <c r="J31" s="37" t="n">
        <f aca="false">G31*E31</f>
        <v>0</v>
      </c>
      <c r="K31" s="38" t="n">
        <f aca="false">I31+J31</f>
        <v>0</v>
      </c>
    </row>
    <row r="32" customFormat="false" ht="16.5" hidden="false" customHeight="true" outlineLevel="3" collapsed="false">
      <c r="A32" s="23" t="s">
        <v>65</v>
      </c>
      <c r="B32" s="23"/>
      <c r="C32" s="23"/>
      <c r="D32" s="23"/>
      <c r="E32" s="23"/>
      <c r="F32" s="24"/>
      <c r="G32" s="25"/>
      <c r="H32" s="25"/>
      <c r="I32" s="26" t="n">
        <f aca="false">SUM(I33:I55)</f>
        <v>0</v>
      </c>
      <c r="J32" s="27" t="n">
        <f aca="false">SUM(J33:J55)</f>
        <v>0</v>
      </c>
      <c r="K32" s="28" t="n">
        <f aca="false">SUM(K33:K55)</f>
        <v>0</v>
      </c>
    </row>
    <row r="33" customFormat="false" ht="31.5" hidden="false" customHeight="false" outlineLevel="3" collapsed="false">
      <c r="A33" s="30" t="s">
        <v>18</v>
      </c>
      <c r="B33" s="31" t="s">
        <v>66</v>
      </c>
      <c r="C33" s="32" t="s">
        <v>67</v>
      </c>
      <c r="D33" s="33" t="s">
        <v>21</v>
      </c>
      <c r="E33" s="39" t="n">
        <v>1</v>
      </c>
      <c r="F33" s="35"/>
      <c r="G33" s="36"/>
      <c r="H33" s="37" t="n">
        <f aca="false">F33+G33</f>
        <v>0</v>
      </c>
      <c r="I33" s="37" t="n">
        <f aca="false">F33*E33</f>
        <v>0</v>
      </c>
      <c r="J33" s="37" t="n">
        <f aca="false">G33*E33</f>
        <v>0</v>
      </c>
      <c r="K33" s="38" t="n">
        <f aca="false">I33+J33</f>
        <v>0</v>
      </c>
    </row>
    <row r="34" customFormat="false" ht="31.5" hidden="false" customHeight="false" outlineLevel="3" collapsed="false">
      <c r="A34" s="30" t="s">
        <v>22</v>
      </c>
      <c r="B34" s="31" t="s">
        <v>68</v>
      </c>
      <c r="C34" s="32" t="s">
        <v>69</v>
      </c>
      <c r="D34" s="33" t="s">
        <v>21</v>
      </c>
      <c r="E34" s="39" t="n">
        <v>1</v>
      </c>
      <c r="F34" s="35"/>
      <c r="G34" s="36"/>
      <c r="H34" s="37" t="n">
        <f aca="false">F34+G34</f>
        <v>0</v>
      </c>
      <c r="I34" s="37" t="n">
        <f aca="false">F34*E34</f>
        <v>0</v>
      </c>
      <c r="J34" s="37" t="n">
        <f aca="false">G34*E34</f>
        <v>0</v>
      </c>
      <c r="K34" s="38" t="n">
        <f aca="false">I34+J34</f>
        <v>0</v>
      </c>
    </row>
    <row r="35" customFormat="false" ht="31.5" hidden="false" customHeight="false" outlineLevel="3" collapsed="false">
      <c r="A35" s="30" t="s">
        <v>25</v>
      </c>
      <c r="B35" s="31" t="s">
        <v>70</v>
      </c>
      <c r="C35" s="32" t="s">
        <v>71</v>
      </c>
      <c r="D35" s="33" t="s">
        <v>21</v>
      </c>
      <c r="E35" s="39" t="n">
        <v>3</v>
      </c>
      <c r="F35" s="35"/>
      <c r="G35" s="36"/>
      <c r="H35" s="37" t="n">
        <f aca="false">F35+G35</f>
        <v>0</v>
      </c>
      <c r="I35" s="37" t="n">
        <f aca="false">F35*E35</f>
        <v>0</v>
      </c>
      <c r="J35" s="37" t="n">
        <f aca="false">G35*E35</f>
        <v>0</v>
      </c>
      <c r="K35" s="38" t="n">
        <f aca="false">I35+J35</f>
        <v>0</v>
      </c>
    </row>
    <row r="36" customFormat="false" ht="31.5" hidden="false" customHeight="false" outlineLevel="3" collapsed="false">
      <c r="A36" s="30" t="s">
        <v>28</v>
      </c>
      <c r="B36" s="31" t="s">
        <v>72</v>
      </c>
      <c r="C36" s="32" t="s">
        <v>73</v>
      </c>
      <c r="D36" s="33" t="s">
        <v>21</v>
      </c>
      <c r="E36" s="39" t="n">
        <v>3</v>
      </c>
      <c r="F36" s="35"/>
      <c r="G36" s="36"/>
      <c r="H36" s="37" t="n">
        <f aca="false">F36+G36</f>
        <v>0</v>
      </c>
      <c r="I36" s="37" t="n">
        <f aca="false">F36*E36</f>
        <v>0</v>
      </c>
      <c r="J36" s="37" t="n">
        <f aca="false">G36*E36</f>
        <v>0</v>
      </c>
      <c r="K36" s="38" t="n">
        <f aca="false">I36+J36</f>
        <v>0</v>
      </c>
    </row>
    <row r="37" customFormat="false" ht="31.5" hidden="false" customHeight="false" outlineLevel="3" collapsed="false">
      <c r="A37" s="30" t="s">
        <v>31</v>
      </c>
      <c r="B37" s="31" t="s">
        <v>74</v>
      </c>
      <c r="C37" s="32" t="s">
        <v>75</v>
      </c>
      <c r="D37" s="33" t="s">
        <v>21</v>
      </c>
      <c r="E37" s="39" t="n">
        <v>4</v>
      </c>
      <c r="F37" s="35"/>
      <c r="G37" s="36"/>
      <c r="H37" s="37" t="n">
        <f aca="false">F37+G37</f>
        <v>0</v>
      </c>
      <c r="I37" s="37" t="n">
        <f aca="false">F37*E37</f>
        <v>0</v>
      </c>
      <c r="J37" s="37" t="n">
        <f aca="false">G37*E37</f>
        <v>0</v>
      </c>
      <c r="K37" s="38" t="n">
        <f aca="false">I37+J37</f>
        <v>0</v>
      </c>
    </row>
    <row r="38" customFormat="false" ht="31.5" hidden="false" customHeight="false" outlineLevel="3" collapsed="false">
      <c r="A38" s="30" t="s">
        <v>33</v>
      </c>
      <c r="B38" s="31" t="s">
        <v>76</v>
      </c>
      <c r="C38" s="32" t="s">
        <v>77</v>
      </c>
      <c r="D38" s="33" t="s">
        <v>21</v>
      </c>
      <c r="E38" s="39" t="n">
        <v>14</v>
      </c>
      <c r="F38" s="35"/>
      <c r="G38" s="36"/>
      <c r="H38" s="37" t="n">
        <f aca="false">F38+G38</f>
        <v>0</v>
      </c>
      <c r="I38" s="37" t="n">
        <f aca="false">F38*E38</f>
        <v>0</v>
      </c>
      <c r="J38" s="37" t="n">
        <f aca="false">G38*E38</f>
        <v>0</v>
      </c>
      <c r="K38" s="38" t="n">
        <f aca="false">I38+J38</f>
        <v>0</v>
      </c>
    </row>
    <row r="39" customFormat="false" ht="31.5" hidden="false" customHeight="false" outlineLevel="3" collapsed="false">
      <c r="A39" s="30" t="s">
        <v>35</v>
      </c>
      <c r="B39" s="31" t="s">
        <v>78</v>
      </c>
      <c r="C39" s="32" t="s">
        <v>79</v>
      </c>
      <c r="D39" s="33" t="s">
        <v>21</v>
      </c>
      <c r="E39" s="39" t="n">
        <v>10</v>
      </c>
      <c r="F39" s="35"/>
      <c r="G39" s="36"/>
      <c r="H39" s="37" t="n">
        <f aca="false">F39+G39</f>
        <v>0</v>
      </c>
      <c r="I39" s="37" t="n">
        <f aca="false">F39*E39</f>
        <v>0</v>
      </c>
      <c r="J39" s="37" t="n">
        <f aca="false">G39*E39</f>
        <v>0</v>
      </c>
      <c r="K39" s="38" t="n">
        <f aca="false">I39+J39</f>
        <v>0</v>
      </c>
    </row>
    <row r="40" customFormat="false" ht="31.5" hidden="false" customHeight="false" outlineLevel="3" collapsed="false">
      <c r="A40" s="30" t="s">
        <v>37</v>
      </c>
      <c r="B40" s="31" t="s">
        <v>80</v>
      </c>
      <c r="C40" s="32" t="s">
        <v>81</v>
      </c>
      <c r="D40" s="33" t="s">
        <v>21</v>
      </c>
      <c r="E40" s="39" t="n">
        <v>58</v>
      </c>
      <c r="F40" s="35"/>
      <c r="G40" s="36"/>
      <c r="H40" s="37" t="n">
        <f aca="false">F40+G40</f>
        <v>0</v>
      </c>
      <c r="I40" s="37" t="n">
        <f aca="false">F40*E40</f>
        <v>0</v>
      </c>
      <c r="J40" s="37" t="n">
        <f aca="false">G40*E40</f>
        <v>0</v>
      </c>
      <c r="K40" s="38" t="n">
        <f aca="false">I40+J40</f>
        <v>0</v>
      </c>
    </row>
    <row r="41" customFormat="false" ht="31.5" hidden="false" customHeight="false" outlineLevel="3" collapsed="false">
      <c r="A41" s="30" t="s">
        <v>39</v>
      </c>
      <c r="B41" s="31" t="s">
        <v>82</v>
      </c>
      <c r="C41" s="32" t="s">
        <v>83</v>
      </c>
      <c r="D41" s="33" t="s">
        <v>21</v>
      </c>
      <c r="E41" s="39" t="n">
        <v>180</v>
      </c>
      <c r="F41" s="35"/>
      <c r="G41" s="36"/>
      <c r="H41" s="37" t="n">
        <f aca="false">F41+G41</f>
        <v>0</v>
      </c>
      <c r="I41" s="37" t="n">
        <f aca="false">F41*E41</f>
        <v>0</v>
      </c>
      <c r="J41" s="37" t="n">
        <f aca="false">G41*E41</f>
        <v>0</v>
      </c>
      <c r="K41" s="38" t="n">
        <f aca="false">I41+J41</f>
        <v>0</v>
      </c>
    </row>
    <row r="42" customFormat="false" ht="31.5" hidden="false" customHeight="false" outlineLevel="3" collapsed="false">
      <c r="A42" s="30" t="s">
        <v>41</v>
      </c>
      <c r="B42" s="31" t="s">
        <v>84</v>
      </c>
      <c r="C42" s="32" t="s">
        <v>85</v>
      </c>
      <c r="D42" s="33" t="s">
        <v>21</v>
      </c>
      <c r="E42" s="39" t="n">
        <v>8</v>
      </c>
      <c r="F42" s="35"/>
      <c r="G42" s="36"/>
      <c r="H42" s="37" t="n">
        <f aca="false">F42+G42</f>
        <v>0</v>
      </c>
      <c r="I42" s="37" t="n">
        <f aca="false">F42*E42</f>
        <v>0</v>
      </c>
      <c r="J42" s="37" t="n">
        <f aca="false">G42*E42</f>
        <v>0</v>
      </c>
      <c r="K42" s="38" t="n">
        <f aca="false">I42+J42</f>
        <v>0</v>
      </c>
    </row>
    <row r="43" customFormat="false" ht="31.5" hidden="false" customHeight="false" outlineLevel="3" collapsed="false">
      <c r="A43" s="30" t="s">
        <v>43</v>
      </c>
      <c r="B43" s="31" t="s">
        <v>86</v>
      </c>
      <c r="C43" s="32" t="s">
        <v>87</v>
      </c>
      <c r="D43" s="33" t="s">
        <v>21</v>
      </c>
      <c r="E43" s="39" t="n">
        <v>3</v>
      </c>
      <c r="F43" s="35"/>
      <c r="G43" s="36"/>
      <c r="H43" s="37" t="n">
        <f aca="false">F43+G43</f>
        <v>0</v>
      </c>
      <c r="I43" s="37" t="n">
        <f aca="false">F43*E43</f>
        <v>0</v>
      </c>
      <c r="J43" s="37" t="n">
        <f aca="false">G43*E43</f>
        <v>0</v>
      </c>
      <c r="K43" s="38" t="n">
        <f aca="false">I43+J43</f>
        <v>0</v>
      </c>
    </row>
    <row r="44" customFormat="false" ht="31.5" hidden="false" customHeight="false" outlineLevel="3" collapsed="false">
      <c r="A44" s="30" t="s">
        <v>45</v>
      </c>
      <c r="B44" s="31" t="s">
        <v>88</v>
      </c>
      <c r="C44" s="32" t="s">
        <v>89</v>
      </c>
      <c r="D44" s="33" t="s">
        <v>21</v>
      </c>
      <c r="E44" s="39" t="n">
        <v>4</v>
      </c>
      <c r="F44" s="35"/>
      <c r="G44" s="36"/>
      <c r="H44" s="37" t="n">
        <f aca="false">F44+G44</f>
        <v>0</v>
      </c>
      <c r="I44" s="37" t="n">
        <f aca="false">F44*E44</f>
        <v>0</v>
      </c>
      <c r="J44" s="37" t="n">
        <f aca="false">G44*E44</f>
        <v>0</v>
      </c>
      <c r="K44" s="38" t="n">
        <f aca="false">I44+J44</f>
        <v>0</v>
      </c>
    </row>
    <row r="45" customFormat="false" ht="31.5" hidden="false" customHeight="false" outlineLevel="3" collapsed="false">
      <c r="A45" s="30" t="s">
        <v>47</v>
      </c>
      <c r="B45" s="31" t="s">
        <v>90</v>
      </c>
      <c r="C45" s="32" t="s">
        <v>91</v>
      </c>
      <c r="D45" s="33" t="s">
        <v>21</v>
      </c>
      <c r="E45" s="39" t="n">
        <v>4</v>
      </c>
      <c r="F45" s="35"/>
      <c r="G45" s="36"/>
      <c r="H45" s="37" t="n">
        <f aca="false">F45+G45</f>
        <v>0</v>
      </c>
      <c r="I45" s="37" t="n">
        <f aca="false">F45*E45</f>
        <v>0</v>
      </c>
      <c r="J45" s="37" t="n">
        <f aca="false">G45*E45</f>
        <v>0</v>
      </c>
      <c r="K45" s="38" t="n">
        <f aca="false">I45+J45</f>
        <v>0</v>
      </c>
    </row>
    <row r="46" customFormat="false" ht="48.75" hidden="false" customHeight="true" outlineLevel="3" collapsed="false">
      <c r="A46" s="30" t="s">
        <v>50</v>
      </c>
      <c r="B46" s="31" t="s">
        <v>92</v>
      </c>
      <c r="C46" s="32" t="s">
        <v>93</v>
      </c>
      <c r="D46" s="33" t="s">
        <v>21</v>
      </c>
      <c r="E46" s="39" t="n">
        <v>1</v>
      </c>
      <c r="F46" s="35"/>
      <c r="G46" s="36"/>
      <c r="H46" s="37" t="n">
        <f aca="false">F46+G46</f>
        <v>0</v>
      </c>
      <c r="I46" s="37" t="n">
        <f aca="false">F46*E46</f>
        <v>0</v>
      </c>
      <c r="J46" s="37" t="n">
        <f aca="false">G46*E46</f>
        <v>0</v>
      </c>
      <c r="K46" s="38" t="n">
        <f aca="false">I46+J46</f>
        <v>0</v>
      </c>
    </row>
    <row r="47" customFormat="false" ht="15.75" hidden="false" customHeight="false" outlineLevel="3" collapsed="false">
      <c r="A47" s="30" t="s">
        <v>94</v>
      </c>
      <c r="B47" s="31" t="s">
        <v>95</v>
      </c>
      <c r="C47" s="32" t="s">
        <v>96</v>
      </c>
      <c r="D47" s="33" t="s">
        <v>21</v>
      </c>
      <c r="E47" s="34" t="n">
        <v>3</v>
      </c>
      <c r="F47" s="35"/>
      <c r="G47" s="36"/>
      <c r="H47" s="37" t="n">
        <f aca="false">F47+G47</f>
        <v>0</v>
      </c>
      <c r="I47" s="37" t="n">
        <f aca="false">F47*E47</f>
        <v>0</v>
      </c>
      <c r="J47" s="37" t="n">
        <f aca="false">G47*E47</f>
        <v>0</v>
      </c>
      <c r="K47" s="38" t="n">
        <f aca="false">I47+J47</f>
        <v>0</v>
      </c>
    </row>
    <row r="48" customFormat="false" ht="31.5" hidden="false" customHeight="false" outlineLevel="3" collapsed="false">
      <c r="A48" s="30" t="s">
        <v>97</v>
      </c>
      <c r="B48" s="31" t="s">
        <v>98</v>
      </c>
      <c r="C48" s="32" t="s">
        <v>99</v>
      </c>
      <c r="D48" s="33" t="s">
        <v>21</v>
      </c>
      <c r="E48" s="34" t="n">
        <v>4</v>
      </c>
      <c r="F48" s="35"/>
      <c r="G48" s="36"/>
      <c r="H48" s="37" t="n">
        <f aca="false">F48+G48</f>
        <v>0</v>
      </c>
      <c r="I48" s="37" t="n">
        <f aca="false">F48*E48</f>
        <v>0</v>
      </c>
      <c r="J48" s="37" t="n">
        <f aca="false">G48*E48</f>
        <v>0</v>
      </c>
      <c r="K48" s="38" t="n">
        <f aca="false">I48+J48</f>
        <v>0</v>
      </c>
    </row>
    <row r="49" customFormat="false" ht="47.25" hidden="false" customHeight="false" outlineLevel="3" collapsed="false">
      <c r="A49" s="30" t="s">
        <v>100</v>
      </c>
      <c r="B49" s="31" t="s">
        <v>101</v>
      </c>
      <c r="C49" s="32" t="s">
        <v>102</v>
      </c>
      <c r="D49" s="33" t="s">
        <v>21</v>
      </c>
      <c r="E49" s="34" t="n">
        <v>4</v>
      </c>
      <c r="F49" s="35"/>
      <c r="G49" s="36"/>
      <c r="H49" s="37" t="n">
        <f aca="false">F49+G49</f>
        <v>0</v>
      </c>
      <c r="I49" s="37" t="n">
        <f aca="false">F49*E49</f>
        <v>0</v>
      </c>
      <c r="J49" s="37" t="n">
        <f aca="false">G49*E49</f>
        <v>0</v>
      </c>
      <c r="K49" s="38" t="n">
        <f aca="false">I49+J49</f>
        <v>0</v>
      </c>
    </row>
    <row r="50" customFormat="false" ht="31.5" hidden="false" customHeight="false" outlineLevel="3" collapsed="false">
      <c r="A50" s="30" t="s">
        <v>103</v>
      </c>
      <c r="B50" s="31" t="s">
        <v>104</v>
      </c>
      <c r="C50" s="32" t="s">
        <v>105</v>
      </c>
      <c r="D50" s="33" t="s">
        <v>21</v>
      </c>
      <c r="E50" s="34" t="n">
        <v>4</v>
      </c>
      <c r="F50" s="35"/>
      <c r="G50" s="36"/>
      <c r="H50" s="37" t="n">
        <f aca="false">F50+G50</f>
        <v>0</v>
      </c>
      <c r="I50" s="37" t="n">
        <f aca="false">F50*E50</f>
        <v>0</v>
      </c>
      <c r="J50" s="37" t="n">
        <f aca="false">G50*E50</f>
        <v>0</v>
      </c>
      <c r="K50" s="38" t="n">
        <f aca="false">I50+J50</f>
        <v>0</v>
      </c>
    </row>
    <row r="51" customFormat="false" ht="31.5" hidden="false" customHeight="false" outlineLevel="3" collapsed="false">
      <c r="A51" s="30" t="s">
        <v>106</v>
      </c>
      <c r="B51" s="31" t="s">
        <v>107</v>
      </c>
      <c r="C51" s="32" t="s">
        <v>108</v>
      </c>
      <c r="D51" s="33" t="s">
        <v>30</v>
      </c>
      <c r="E51" s="34" t="n">
        <v>185</v>
      </c>
      <c r="F51" s="35"/>
      <c r="G51" s="36"/>
      <c r="H51" s="37" t="n">
        <f aca="false">F51+G51</f>
        <v>0</v>
      </c>
      <c r="I51" s="37" t="n">
        <f aca="false">F51*E51</f>
        <v>0</v>
      </c>
      <c r="J51" s="37" t="n">
        <f aca="false">G51*E51</f>
        <v>0</v>
      </c>
      <c r="K51" s="38" t="n">
        <f aca="false">I51+J51</f>
        <v>0</v>
      </c>
    </row>
    <row r="52" customFormat="false" ht="31.5" hidden="false" customHeight="false" outlineLevel="3" collapsed="false">
      <c r="A52" s="30" t="s">
        <v>109</v>
      </c>
      <c r="B52" s="31" t="s">
        <v>110</v>
      </c>
      <c r="C52" s="32" t="s">
        <v>111</v>
      </c>
      <c r="D52" s="33" t="s">
        <v>30</v>
      </c>
      <c r="E52" s="34" t="n">
        <v>1300</v>
      </c>
      <c r="F52" s="35"/>
      <c r="G52" s="36"/>
      <c r="H52" s="37" t="n">
        <f aca="false">F52+G52</f>
        <v>0</v>
      </c>
      <c r="I52" s="37" t="n">
        <f aca="false">F52*E52</f>
        <v>0</v>
      </c>
      <c r="J52" s="37" t="n">
        <f aca="false">G52*E52</f>
        <v>0</v>
      </c>
      <c r="K52" s="38" t="n">
        <f aca="false">I52+J52</f>
        <v>0</v>
      </c>
    </row>
    <row r="53" customFormat="false" ht="31.5" hidden="false" customHeight="false" outlineLevel="3" collapsed="false">
      <c r="A53" s="30" t="s">
        <v>112</v>
      </c>
      <c r="B53" s="31" t="s">
        <v>113</v>
      </c>
      <c r="C53" s="32" t="s">
        <v>114</v>
      </c>
      <c r="D53" s="33" t="s">
        <v>30</v>
      </c>
      <c r="E53" s="34" t="n">
        <v>45</v>
      </c>
      <c r="F53" s="35"/>
      <c r="G53" s="36"/>
      <c r="H53" s="37" t="n">
        <f aca="false">F53+G53</f>
        <v>0</v>
      </c>
      <c r="I53" s="37" t="n">
        <f aca="false">F53*E53</f>
        <v>0</v>
      </c>
      <c r="J53" s="37" t="n">
        <f aca="false">G53*E53</f>
        <v>0</v>
      </c>
      <c r="K53" s="38" t="n">
        <f aca="false">I53+J53</f>
        <v>0</v>
      </c>
    </row>
    <row r="54" customFormat="false" ht="15.75" hidden="false" customHeight="false" outlineLevel="3" collapsed="false">
      <c r="A54" s="30" t="s">
        <v>115</v>
      </c>
      <c r="B54" s="31" t="s">
        <v>116</v>
      </c>
      <c r="C54" s="32" t="s">
        <v>117</v>
      </c>
      <c r="D54" s="33" t="s">
        <v>30</v>
      </c>
      <c r="E54" s="34" t="n">
        <v>5</v>
      </c>
      <c r="F54" s="35"/>
      <c r="G54" s="36"/>
      <c r="H54" s="37" t="n">
        <f aca="false">F54+G54</f>
        <v>0</v>
      </c>
      <c r="I54" s="37" t="n">
        <f aca="false">F54*E54</f>
        <v>0</v>
      </c>
      <c r="J54" s="37" t="n">
        <f aca="false">G54*E54</f>
        <v>0</v>
      </c>
      <c r="K54" s="38" t="n">
        <f aca="false">I54+J54</f>
        <v>0</v>
      </c>
    </row>
    <row r="55" customFormat="false" ht="16.5" hidden="false" customHeight="false" outlineLevel="3" collapsed="false">
      <c r="A55" s="30" t="s">
        <v>118</v>
      </c>
      <c r="B55" s="31" t="s">
        <v>119</v>
      </c>
      <c r="C55" s="32" t="s">
        <v>120</v>
      </c>
      <c r="D55" s="33" t="s">
        <v>30</v>
      </c>
      <c r="E55" s="34" t="n">
        <v>10</v>
      </c>
      <c r="F55" s="35"/>
      <c r="G55" s="36"/>
      <c r="H55" s="37" t="n">
        <f aca="false">F55+G55</f>
        <v>0</v>
      </c>
      <c r="I55" s="37" t="n">
        <f aca="false">F55*E55</f>
        <v>0</v>
      </c>
      <c r="J55" s="37" t="n">
        <f aca="false">G55*E55</f>
        <v>0</v>
      </c>
      <c r="K55" s="38" t="n">
        <f aca="false">I55+J55</f>
        <v>0</v>
      </c>
    </row>
    <row r="56" customFormat="false" ht="16.5" hidden="false" customHeight="true" outlineLevel="3" collapsed="false">
      <c r="A56" s="23" t="s">
        <v>121</v>
      </c>
      <c r="B56" s="23"/>
      <c r="C56" s="23"/>
      <c r="D56" s="23"/>
      <c r="E56" s="23"/>
      <c r="F56" s="24"/>
      <c r="G56" s="25"/>
      <c r="H56" s="25"/>
      <c r="I56" s="26" t="n">
        <f aca="false">SUM(I57:I70)</f>
        <v>0</v>
      </c>
      <c r="J56" s="27" t="n">
        <f aca="false">SUM(J57:J70)</f>
        <v>0</v>
      </c>
      <c r="K56" s="28" t="n">
        <f aca="false">SUM(K57:K70)</f>
        <v>0</v>
      </c>
    </row>
    <row r="57" customFormat="false" ht="15.75" hidden="false" customHeight="false" outlineLevel="3" collapsed="false">
      <c r="A57" s="30" t="s">
        <v>18</v>
      </c>
      <c r="B57" s="31" t="s">
        <v>122</v>
      </c>
      <c r="C57" s="32" t="s">
        <v>123</v>
      </c>
      <c r="D57" s="33" t="s">
        <v>21</v>
      </c>
      <c r="E57" s="34" t="n">
        <v>1</v>
      </c>
      <c r="F57" s="35"/>
      <c r="G57" s="36"/>
      <c r="H57" s="37" t="n">
        <f aca="false">F57+G57</f>
        <v>0</v>
      </c>
      <c r="I57" s="37" t="n">
        <f aca="false">F57*E57</f>
        <v>0</v>
      </c>
      <c r="J57" s="37" t="n">
        <f aca="false">G57*E57</f>
        <v>0</v>
      </c>
      <c r="K57" s="38" t="n">
        <f aca="false">I57+J57</f>
        <v>0</v>
      </c>
    </row>
    <row r="58" customFormat="false" ht="15.75" hidden="false" customHeight="false" outlineLevel="3" collapsed="false">
      <c r="A58" s="30" t="s">
        <v>22</v>
      </c>
      <c r="B58" s="31" t="s">
        <v>124</v>
      </c>
      <c r="C58" s="32" t="s">
        <v>125</v>
      </c>
      <c r="D58" s="33" t="s">
        <v>21</v>
      </c>
      <c r="E58" s="34" t="n">
        <v>1</v>
      </c>
      <c r="F58" s="35"/>
      <c r="G58" s="36"/>
      <c r="H58" s="37" t="n">
        <f aca="false">F58+G58</f>
        <v>0</v>
      </c>
      <c r="I58" s="37" t="n">
        <f aca="false">F58*E58</f>
        <v>0</v>
      </c>
      <c r="J58" s="37" t="n">
        <f aca="false">G58*E58</f>
        <v>0</v>
      </c>
      <c r="K58" s="38" t="n">
        <f aca="false">I58+J58</f>
        <v>0</v>
      </c>
    </row>
    <row r="59" customFormat="false" ht="15.75" hidden="false" customHeight="false" outlineLevel="3" collapsed="false">
      <c r="A59" s="30" t="s">
        <v>25</v>
      </c>
      <c r="B59" s="31" t="s">
        <v>126</v>
      </c>
      <c r="C59" s="32"/>
      <c r="D59" s="33" t="s">
        <v>21</v>
      </c>
      <c r="E59" s="34" t="n">
        <v>1</v>
      </c>
      <c r="F59" s="35"/>
      <c r="G59" s="36"/>
      <c r="H59" s="37" t="n">
        <f aca="false">F59+G59</f>
        <v>0</v>
      </c>
      <c r="I59" s="37" t="n">
        <f aca="false">F59*E59</f>
        <v>0</v>
      </c>
      <c r="J59" s="37" t="n">
        <f aca="false">G59*E59</f>
        <v>0</v>
      </c>
      <c r="K59" s="38" t="n">
        <f aca="false">I59+J59</f>
        <v>0</v>
      </c>
    </row>
    <row r="60" customFormat="false" ht="15.75" hidden="false" customHeight="false" outlineLevel="3" collapsed="false">
      <c r="A60" s="30" t="s">
        <v>28</v>
      </c>
      <c r="B60" s="31" t="s">
        <v>127</v>
      </c>
      <c r="C60" s="32" t="s">
        <v>128</v>
      </c>
      <c r="D60" s="33" t="s">
        <v>21</v>
      </c>
      <c r="E60" s="34" t="n">
        <v>1</v>
      </c>
      <c r="F60" s="35"/>
      <c r="G60" s="36"/>
      <c r="H60" s="37" t="n">
        <f aca="false">F60+G60</f>
        <v>0</v>
      </c>
      <c r="I60" s="37" t="n">
        <f aca="false">F60*E60</f>
        <v>0</v>
      </c>
      <c r="J60" s="37" t="n">
        <f aca="false">G60*E60</f>
        <v>0</v>
      </c>
      <c r="K60" s="38" t="n">
        <f aca="false">I60+J60</f>
        <v>0</v>
      </c>
    </row>
    <row r="61" customFormat="false" ht="15.75" hidden="false" customHeight="false" outlineLevel="3" collapsed="false">
      <c r="A61" s="30" t="s">
        <v>31</v>
      </c>
      <c r="B61" s="31" t="s">
        <v>129</v>
      </c>
      <c r="C61" s="32" t="s">
        <v>130</v>
      </c>
      <c r="D61" s="33" t="s">
        <v>21</v>
      </c>
      <c r="E61" s="34" t="n">
        <v>1</v>
      </c>
      <c r="F61" s="35"/>
      <c r="G61" s="36"/>
      <c r="H61" s="37" t="n">
        <f aca="false">F61+G61</f>
        <v>0</v>
      </c>
      <c r="I61" s="37" t="n">
        <f aca="false">F61*E61</f>
        <v>0</v>
      </c>
      <c r="J61" s="37" t="n">
        <f aca="false">G61*E61</f>
        <v>0</v>
      </c>
      <c r="K61" s="38" t="n">
        <f aca="false">I61+J61</f>
        <v>0</v>
      </c>
    </row>
    <row r="62" customFormat="false" ht="15.75" hidden="false" customHeight="false" outlineLevel="3" collapsed="false">
      <c r="A62" s="30" t="s">
        <v>33</v>
      </c>
      <c r="B62" s="31" t="s">
        <v>131</v>
      </c>
      <c r="C62" s="32" t="s">
        <v>132</v>
      </c>
      <c r="D62" s="33" t="s">
        <v>21</v>
      </c>
      <c r="E62" s="34" t="n">
        <v>4</v>
      </c>
      <c r="F62" s="35"/>
      <c r="G62" s="36"/>
      <c r="H62" s="37" t="n">
        <f aca="false">F62+G62</f>
        <v>0</v>
      </c>
      <c r="I62" s="37" t="n">
        <f aca="false">F62*E62</f>
        <v>0</v>
      </c>
      <c r="J62" s="37" t="n">
        <f aca="false">G62*E62</f>
        <v>0</v>
      </c>
      <c r="K62" s="38" t="n">
        <f aca="false">I62+J62</f>
        <v>0</v>
      </c>
    </row>
    <row r="63" customFormat="false" ht="15.75" hidden="false" customHeight="false" outlineLevel="3" collapsed="false">
      <c r="A63" s="30" t="s">
        <v>35</v>
      </c>
      <c r="B63" s="31" t="s">
        <v>133</v>
      </c>
      <c r="C63" s="32" t="s">
        <v>134</v>
      </c>
      <c r="D63" s="33" t="s">
        <v>21</v>
      </c>
      <c r="E63" s="34" t="n">
        <v>4</v>
      </c>
      <c r="F63" s="35"/>
      <c r="G63" s="36"/>
      <c r="H63" s="37" t="n">
        <f aca="false">F63+G63</f>
        <v>0</v>
      </c>
      <c r="I63" s="37" t="n">
        <f aca="false">F63*E63</f>
        <v>0</v>
      </c>
      <c r="J63" s="37" t="n">
        <f aca="false">G63*E63</f>
        <v>0</v>
      </c>
      <c r="K63" s="38" t="n">
        <f aca="false">I63+J63</f>
        <v>0</v>
      </c>
    </row>
    <row r="64" customFormat="false" ht="15.75" hidden="false" customHeight="false" outlineLevel="3" collapsed="false">
      <c r="A64" s="30" t="s">
        <v>37</v>
      </c>
      <c r="B64" s="31" t="s">
        <v>135</v>
      </c>
      <c r="C64" s="32" t="s">
        <v>136</v>
      </c>
      <c r="D64" s="33" t="s">
        <v>21</v>
      </c>
      <c r="E64" s="34" t="n">
        <v>8</v>
      </c>
      <c r="F64" s="35"/>
      <c r="G64" s="36"/>
      <c r="H64" s="37" t="n">
        <f aca="false">F64+G64</f>
        <v>0</v>
      </c>
      <c r="I64" s="37" t="n">
        <f aca="false">F64*E64</f>
        <v>0</v>
      </c>
      <c r="J64" s="37" t="n">
        <f aca="false">G64*E64</f>
        <v>0</v>
      </c>
      <c r="K64" s="38" t="n">
        <f aca="false">I64+J64</f>
        <v>0</v>
      </c>
    </row>
    <row r="65" customFormat="false" ht="15.75" hidden="false" customHeight="false" outlineLevel="3" collapsed="false">
      <c r="A65" s="30" t="s">
        <v>39</v>
      </c>
      <c r="B65" s="31" t="s">
        <v>137</v>
      </c>
      <c r="C65" s="32" t="s">
        <v>138</v>
      </c>
      <c r="D65" s="33" t="s">
        <v>21</v>
      </c>
      <c r="E65" s="34" t="n">
        <v>1</v>
      </c>
      <c r="F65" s="35"/>
      <c r="G65" s="36"/>
      <c r="H65" s="37" t="n">
        <f aca="false">F65+G65</f>
        <v>0</v>
      </c>
      <c r="I65" s="37" t="n">
        <f aca="false">F65*E65</f>
        <v>0</v>
      </c>
      <c r="J65" s="37" t="n">
        <f aca="false">G65*E65</f>
        <v>0</v>
      </c>
      <c r="K65" s="38" t="n">
        <f aca="false">I65+J65</f>
        <v>0</v>
      </c>
    </row>
    <row r="66" customFormat="false" ht="31.5" hidden="false" customHeight="false" outlineLevel="3" collapsed="false">
      <c r="A66" s="30" t="s">
        <v>41</v>
      </c>
      <c r="B66" s="31" t="s">
        <v>139</v>
      </c>
      <c r="C66" s="32" t="s">
        <v>140</v>
      </c>
      <c r="D66" s="33" t="s">
        <v>30</v>
      </c>
      <c r="E66" s="34" t="n">
        <v>60</v>
      </c>
      <c r="F66" s="35"/>
      <c r="G66" s="36"/>
      <c r="H66" s="37" t="n">
        <f aca="false">F66+G66</f>
        <v>0</v>
      </c>
      <c r="I66" s="37" t="n">
        <f aca="false">F66*E66</f>
        <v>0</v>
      </c>
      <c r="J66" s="37" t="n">
        <f aca="false">G66*E66</f>
        <v>0</v>
      </c>
      <c r="K66" s="38" t="n">
        <f aca="false">I66+J66</f>
        <v>0</v>
      </c>
    </row>
    <row r="67" customFormat="false" ht="31.5" hidden="false" customHeight="false" outlineLevel="3" collapsed="false">
      <c r="A67" s="30" t="s">
        <v>43</v>
      </c>
      <c r="B67" s="31" t="s">
        <v>141</v>
      </c>
      <c r="C67" s="32" t="s">
        <v>142</v>
      </c>
      <c r="D67" s="33" t="s">
        <v>30</v>
      </c>
      <c r="E67" s="34" t="n">
        <v>1300</v>
      </c>
      <c r="F67" s="35"/>
      <c r="G67" s="36"/>
      <c r="H67" s="37" t="n">
        <f aca="false">F67+G67</f>
        <v>0</v>
      </c>
      <c r="I67" s="37" t="n">
        <f aca="false">F67*E67</f>
        <v>0</v>
      </c>
      <c r="J67" s="37" t="n">
        <f aca="false">G67*E67</f>
        <v>0</v>
      </c>
      <c r="K67" s="38" t="n">
        <f aca="false">I67+J67</f>
        <v>0</v>
      </c>
    </row>
    <row r="68" customFormat="false" ht="15.75" hidden="false" customHeight="false" outlineLevel="3" collapsed="false">
      <c r="A68" s="30" t="s">
        <v>45</v>
      </c>
      <c r="B68" s="31" t="s">
        <v>143</v>
      </c>
      <c r="C68" s="32" t="s">
        <v>144</v>
      </c>
      <c r="D68" s="33" t="s">
        <v>21</v>
      </c>
      <c r="E68" s="34" t="n">
        <v>20</v>
      </c>
      <c r="F68" s="35"/>
      <c r="G68" s="36"/>
      <c r="H68" s="37" t="n">
        <f aca="false">F68+G68</f>
        <v>0</v>
      </c>
      <c r="I68" s="37" t="n">
        <f aca="false">F68*E68</f>
        <v>0</v>
      </c>
      <c r="J68" s="37" t="n">
        <f aca="false">G68*E68</f>
        <v>0</v>
      </c>
      <c r="K68" s="38" t="n">
        <f aca="false">I68+J68</f>
        <v>0</v>
      </c>
    </row>
    <row r="69" customFormat="false" ht="15.75" hidden="false" customHeight="false" outlineLevel="3" collapsed="false">
      <c r="A69" s="30" t="s">
        <v>47</v>
      </c>
      <c r="B69" s="31" t="s">
        <v>145</v>
      </c>
      <c r="C69" s="32" t="s">
        <v>146</v>
      </c>
      <c r="D69" s="33" t="s">
        <v>21</v>
      </c>
      <c r="E69" s="34" t="n">
        <v>140</v>
      </c>
      <c r="F69" s="35"/>
      <c r="G69" s="36"/>
      <c r="H69" s="37" t="n">
        <f aca="false">F69+G69</f>
        <v>0</v>
      </c>
      <c r="I69" s="37" t="n">
        <f aca="false">F69*E69</f>
        <v>0</v>
      </c>
      <c r="J69" s="37" t="n">
        <f aca="false">G69*E69</f>
        <v>0</v>
      </c>
      <c r="K69" s="38" t="n">
        <f aca="false">I69+J69</f>
        <v>0</v>
      </c>
    </row>
    <row r="70" customFormat="false" ht="32.25" hidden="false" customHeight="false" outlineLevel="3" collapsed="false">
      <c r="A70" s="30" t="s">
        <v>50</v>
      </c>
      <c r="B70" s="31" t="s">
        <v>147</v>
      </c>
      <c r="C70" s="32" t="s">
        <v>148</v>
      </c>
      <c r="D70" s="33" t="s">
        <v>30</v>
      </c>
      <c r="E70" s="34" t="n">
        <v>10</v>
      </c>
      <c r="F70" s="35"/>
      <c r="G70" s="36"/>
      <c r="H70" s="37" t="n">
        <f aca="false">F70+G70</f>
        <v>0</v>
      </c>
      <c r="I70" s="37" t="n">
        <f aca="false">F70*E70</f>
        <v>0</v>
      </c>
      <c r="J70" s="37" t="n">
        <f aca="false">G70*E70</f>
        <v>0</v>
      </c>
      <c r="K70" s="38" t="n">
        <f aca="false">I70+J70</f>
        <v>0</v>
      </c>
    </row>
    <row r="71" customFormat="false" ht="16.5" hidden="false" customHeight="true" outlineLevel="3" collapsed="false">
      <c r="A71" s="23" t="s">
        <v>149</v>
      </c>
      <c r="B71" s="23"/>
      <c r="C71" s="23"/>
      <c r="D71" s="23"/>
      <c r="E71" s="23"/>
      <c r="F71" s="24"/>
      <c r="G71" s="25"/>
      <c r="H71" s="25"/>
      <c r="I71" s="26" t="n">
        <f aca="false">SUM(I72:I86)</f>
        <v>0</v>
      </c>
      <c r="J71" s="27" t="n">
        <f aca="false">SUM(J72:J86)</f>
        <v>0</v>
      </c>
      <c r="K71" s="28" t="n">
        <f aca="false">SUM(K72:K86)</f>
        <v>0</v>
      </c>
    </row>
    <row r="72" customFormat="false" ht="31.5" hidden="false" customHeight="false" outlineLevel="3" collapsed="false">
      <c r="A72" s="30" t="s">
        <v>18</v>
      </c>
      <c r="B72" s="31" t="s">
        <v>150</v>
      </c>
      <c r="C72" s="40" t="s">
        <v>151</v>
      </c>
      <c r="D72" s="33" t="s">
        <v>21</v>
      </c>
      <c r="E72" s="34" t="n">
        <v>1</v>
      </c>
      <c r="F72" s="35"/>
      <c r="G72" s="36"/>
      <c r="H72" s="37" t="n">
        <f aca="false">F72+G72</f>
        <v>0</v>
      </c>
      <c r="I72" s="37" t="n">
        <f aca="false">F72*E72</f>
        <v>0</v>
      </c>
      <c r="J72" s="37" t="n">
        <f aca="false">G72*E72</f>
        <v>0</v>
      </c>
      <c r="K72" s="38" t="n">
        <f aca="false">I72+J72</f>
        <v>0</v>
      </c>
    </row>
    <row r="73" customFormat="false" ht="31.5" hidden="false" customHeight="false" outlineLevel="3" collapsed="false">
      <c r="A73" s="30" t="s">
        <v>22</v>
      </c>
      <c r="B73" s="31" t="s">
        <v>152</v>
      </c>
      <c r="C73" s="40" t="s">
        <v>153</v>
      </c>
      <c r="D73" s="33" t="s">
        <v>21</v>
      </c>
      <c r="E73" s="34" t="n">
        <v>1</v>
      </c>
      <c r="F73" s="35"/>
      <c r="G73" s="36"/>
      <c r="H73" s="37" t="n">
        <f aca="false">F73+G73</f>
        <v>0</v>
      </c>
      <c r="I73" s="37" t="n">
        <f aca="false">F73*E73</f>
        <v>0</v>
      </c>
      <c r="J73" s="37" t="n">
        <f aca="false">G73*E73</f>
        <v>0</v>
      </c>
      <c r="K73" s="38" t="n">
        <f aca="false">I73+J73</f>
        <v>0</v>
      </c>
    </row>
    <row r="74" customFormat="false" ht="31.5" hidden="false" customHeight="false" outlineLevel="3" collapsed="false">
      <c r="A74" s="30" t="s">
        <v>25</v>
      </c>
      <c r="B74" s="31" t="s">
        <v>154</v>
      </c>
      <c r="C74" s="40" t="s">
        <v>155</v>
      </c>
      <c r="D74" s="33" t="s">
        <v>21</v>
      </c>
      <c r="E74" s="34" t="n">
        <v>2</v>
      </c>
      <c r="F74" s="35"/>
      <c r="G74" s="36"/>
      <c r="H74" s="37" t="n">
        <f aca="false">F74+G74</f>
        <v>0</v>
      </c>
      <c r="I74" s="37" t="n">
        <f aca="false">F74*E74</f>
        <v>0</v>
      </c>
      <c r="J74" s="37" t="n">
        <f aca="false">G74*E74</f>
        <v>0</v>
      </c>
      <c r="K74" s="38" t="n">
        <f aca="false">I74+J74</f>
        <v>0</v>
      </c>
    </row>
    <row r="75" customFormat="false" ht="31.5" hidden="false" customHeight="false" outlineLevel="3" collapsed="false">
      <c r="A75" s="30" t="s">
        <v>28</v>
      </c>
      <c r="B75" s="31" t="s">
        <v>156</v>
      </c>
      <c r="C75" s="40" t="s">
        <v>157</v>
      </c>
      <c r="D75" s="33" t="s">
        <v>21</v>
      </c>
      <c r="E75" s="34" t="n">
        <v>1</v>
      </c>
      <c r="F75" s="35"/>
      <c r="G75" s="36"/>
      <c r="H75" s="37" t="n">
        <f aca="false">F75+G75</f>
        <v>0</v>
      </c>
      <c r="I75" s="37" t="n">
        <f aca="false">F75*E75</f>
        <v>0</v>
      </c>
      <c r="J75" s="37" t="n">
        <f aca="false">G75*E75</f>
        <v>0</v>
      </c>
      <c r="K75" s="38" t="n">
        <f aca="false">I75+J75</f>
        <v>0</v>
      </c>
    </row>
    <row r="76" customFormat="false" ht="31.5" hidden="false" customHeight="false" outlineLevel="3" collapsed="false">
      <c r="A76" s="30" t="s">
        <v>31</v>
      </c>
      <c r="B76" s="31" t="s">
        <v>158</v>
      </c>
      <c r="C76" s="40" t="s">
        <v>159</v>
      </c>
      <c r="D76" s="33" t="s">
        <v>21</v>
      </c>
      <c r="E76" s="34" t="n">
        <v>1</v>
      </c>
      <c r="F76" s="35"/>
      <c r="G76" s="36"/>
      <c r="H76" s="37" t="n">
        <f aca="false">F76+G76</f>
        <v>0</v>
      </c>
      <c r="I76" s="37" t="n">
        <f aca="false">F76*E76</f>
        <v>0</v>
      </c>
      <c r="J76" s="37" t="n">
        <f aca="false">G76*E76</f>
        <v>0</v>
      </c>
      <c r="K76" s="38" t="n">
        <f aca="false">I76+J76</f>
        <v>0</v>
      </c>
    </row>
    <row r="77" customFormat="false" ht="15.75" hidden="false" customHeight="false" outlineLevel="3" collapsed="false">
      <c r="A77" s="30" t="s">
        <v>33</v>
      </c>
      <c r="B77" s="31" t="s">
        <v>160</v>
      </c>
      <c r="C77" s="40" t="s">
        <v>161</v>
      </c>
      <c r="D77" s="33" t="s">
        <v>21</v>
      </c>
      <c r="E77" s="34" t="n">
        <v>12</v>
      </c>
      <c r="F77" s="35"/>
      <c r="G77" s="36"/>
      <c r="H77" s="37" t="n">
        <f aca="false">F77+G77</f>
        <v>0</v>
      </c>
      <c r="I77" s="37" t="n">
        <f aca="false">F77*E77</f>
        <v>0</v>
      </c>
      <c r="J77" s="37" t="n">
        <f aca="false">G77*E77</f>
        <v>0</v>
      </c>
      <c r="K77" s="38" t="n">
        <f aca="false">I77+J77</f>
        <v>0</v>
      </c>
    </row>
    <row r="78" customFormat="false" ht="16.5" hidden="false" customHeight="true" outlineLevel="3" collapsed="false">
      <c r="A78" s="30"/>
      <c r="B78" s="41" t="s">
        <v>162</v>
      </c>
      <c r="C78" s="40"/>
      <c r="D78" s="33"/>
      <c r="E78" s="34"/>
      <c r="F78" s="42"/>
      <c r="G78" s="43"/>
      <c r="H78" s="37"/>
      <c r="I78" s="37"/>
      <c r="J78" s="37"/>
      <c r="K78" s="38"/>
    </row>
    <row r="79" customFormat="false" ht="65.25" hidden="false" customHeight="true" outlineLevel="3" collapsed="false">
      <c r="A79" s="30" t="s">
        <v>18</v>
      </c>
      <c r="B79" s="31" t="s">
        <v>163</v>
      </c>
      <c r="C79" s="40" t="s">
        <v>164</v>
      </c>
      <c r="D79" s="33" t="s">
        <v>30</v>
      </c>
      <c r="E79" s="34" t="n">
        <v>450</v>
      </c>
      <c r="F79" s="35"/>
      <c r="G79" s="36"/>
      <c r="H79" s="37" t="n">
        <f aca="false">F79+G79</f>
        <v>0</v>
      </c>
      <c r="I79" s="37" t="n">
        <f aca="false">F79*E79</f>
        <v>0</v>
      </c>
      <c r="J79" s="37" t="n">
        <f aca="false">G79*E79</f>
        <v>0</v>
      </c>
      <c r="K79" s="38" t="n">
        <f aca="false">I79+J79</f>
        <v>0</v>
      </c>
    </row>
    <row r="80" customFormat="false" ht="15.75" hidden="false" customHeight="false" outlineLevel="3" collapsed="false">
      <c r="A80" s="30" t="s">
        <v>22</v>
      </c>
      <c r="B80" s="31" t="s">
        <v>48</v>
      </c>
      <c r="C80" s="40" t="s">
        <v>49</v>
      </c>
      <c r="D80" s="33" t="s">
        <v>21</v>
      </c>
      <c r="E80" s="34" t="n">
        <v>30</v>
      </c>
      <c r="F80" s="35"/>
      <c r="G80" s="36"/>
      <c r="H80" s="37" t="n">
        <f aca="false">F80+G80</f>
        <v>0</v>
      </c>
      <c r="I80" s="37" t="n">
        <f aca="false">F80*E80</f>
        <v>0</v>
      </c>
      <c r="J80" s="37" t="n">
        <f aca="false">G80*E80</f>
        <v>0</v>
      </c>
      <c r="K80" s="38" t="n">
        <f aca="false">I80+J80</f>
        <v>0</v>
      </c>
    </row>
    <row r="81" customFormat="false" ht="31.5" hidden="false" customHeight="false" outlineLevel="3" collapsed="false">
      <c r="A81" s="30" t="s">
        <v>25</v>
      </c>
      <c r="B81" s="31" t="s">
        <v>165</v>
      </c>
      <c r="C81" s="40" t="n">
        <v>161557</v>
      </c>
      <c r="D81" s="33" t="s">
        <v>30</v>
      </c>
      <c r="E81" s="34" t="n">
        <v>90</v>
      </c>
      <c r="F81" s="35"/>
      <c r="G81" s="36"/>
      <c r="H81" s="37" t="n">
        <f aca="false">F81+G81</f>
        <v>0</v>
      </c>
      <c r="I81" s="37" t="n">
        <f aca="false">F81*E81</f>
        <v>0</v>
      </c>
      <c r="J81" s="37" t="n">
        <f aca="false">G81*E81</f>
        <v>0</v>
      </c>
      <c r="K81" s="38" t="n">
        <f aca="false">I81+J81</f>
        <v>0</v>
      </c>
    </row>
    <row r="82" customFormat="false" ht="15.75" hidden="false" customHeight="false" outlineLevel="3" collapsed="false">
      <c r="A82" s="30" t="s">
        <v>28</v>
      </c>
      <c r="B82" s="31" t="s">
        <v>166</v>
      </c>
      <c r="C82" s="40" t="n">
        <v>2620</v>
      </c>
      <c r="D82" s="33" t="s">
        <v>21</v>
      </c>
      <c r="E82" s="34" t="n">
        <v>180</v>
      </c>
      <c r="F82" s="35"/>
      <c r="G82" s="36"/>
      <c r="H82" s="37" t="n">
        <f aca="false">F82+G82</f>
        <v>0</v>
      </c>
      <c r="I82" s="37" t="n">
        <f aca="false">F82*E82</f>
        <v>0</v>
      </c>
      <c r="J82" s="37" t="n">
        <f aca="false">G82*E82</f>
        <v>0</v>
      </c>
      <c r="K82" s="38" t="n">
        <f aca="false">I82+J82</f>
        <v>0</v>
      </c>
    </row>
    <row r="83" customFormat="false" ht="31.5" hidden="false" customHeight="false" outlineLevel="3" collapsed="false">
      <c r="A83" s="30" t="s">
        <v>31</v>
      </c>
      <c r="B83" s="31" t="s">
        <v>167</v>
      </c>
      <c r="C83" s="40" t="s">
        <v>168</v>
      </c>
      <c r="D83" s="33" t="s">
        <v>30</v>
      </c>
      <c r="E83" s="34" t="n">
        <v>15</v>
      </c>
      <c r="F83" s="35"/>
      <c r="G83" s="36"/>
      <c r="H83" s="37" t="n">
        <f aca="false">F83+G83</f>
        <v>0</v>
      </c>
      <c r="I83" s="37" t="n">
        <f aca="false">F83*E83</f>
        <v>0</v>
      </c>
      <c r="J83" s="37" t="n">
        <f aca="false">G83*E83</f>
        <v>0</v>
      </c>
      <c r="K83" s="38" t="n">
        <f aca="false">I83+J83</f>
        <v>0</v>
      </c>
    </row>
    <row r="84" customFormat="false" ht="15.75" hidden="false" customHeight="false" outlineLevel="3" collapsed="false">
      <c r="A84" s="30" t="s">
        <v>33</v>
      </c>
      <c r="B84" s="31" t="s">
        <v>169</v>
      </c>
      <c r="C84" s="40" t="n">
        <v>2625</v>
      </c>
      <c r="D84" s="33" t="s">
        <v>21</v>
      </c>
      <c r="E84" s="34" t="n">
        <v>30</v>
      </c>
      <c r="F84" s="35"/>
      <c r="G84" s="36"/>
      <c r="H84" s="37" t="n">
        <f aca="false">F84+G84</f>
        <v>0</v>
      </c>
      <c r="I84" s="37" t="n">
        <f aca="false">F84*E84</f>
        <v>0</v>
      </c>
      <c r="J84" s="37" t="n">
        <f aca="false">G84*E84</f>
        <v>0</v>
      </c>
      <c r="K84" s="38" t="n">
        <f aca="false">I84+J84</f>
        <v>0</v>
      </c>
    </row>
    <row r="85" customFormat="false" ht="31.5" hidden="false" customHeight="false" outlineLevel="3" collapsed="false">
      <c r="A85" s="30" t="s">
        <v>35</v>
      </c>
      <c r="B85" s="31" t="s">
        <v>170</v>
      </c>
      <c r="C85" s="40" t="s">
        <v>168</v>
      </c>
      <c r="D85" s="33" t="s">
        <v>21</v>
      </c>
      <c r="E85" s="34" t="n">
        <v>12</v>
      </c>
      <c r="F85" s="35"/>
      <c r="G85" s="36"/>
      <c r="H85" s="37" t="n">
        <f aca="false">F85+G85</f>
        <v>0</v>
      </c>
      <c r="I85" s="37" t="n">
        <f aca="false">F85*E85</f>
        <v>0</v>
      </c>
      <c r="J85" s="37" t="n">
        <f aca="false">G85*E85</f>
        <v>0</v>
      </c>
      <c r="K85" s="38" t="n">
        <f aca="false">I85+J85</f>
        <v>0</v>
      </c>
    </row>
    <row r="86" customFormat="false" ht="16.5" hidden="false" customHeight="false" outlineLevel="3" collapsed="false">
      <c r="A86" s="30" t="s">
        <v>37</v>
      </c>
      <c r="B86" s="31" t="s">
        <v>171</v>
      </c>
      <c r="C86" s="40"/>
      <c r="D86" s="33" t="s">
        <v>172</v>
      </c>
      <c r="E86" s="34" t="n">
        <v>0.5</v>
      </c>
      <c r="F86" s="35"/>
      <c r="G86" s="36"/>
      <c r="H86" s="37" t="n">
        <f aca="false">F86+G86</f>
        <v>0</v>
      </c>
      <c r="I86" s="37" t="n">
        <f aca="false">F86*E86</f>
        <v>0</v>
      </c>
      <c r="J86" s="37" t="n">
        <f aca="false">G86*E86</f>
        <v>0</v>
      </c>
      <c r="K86" s="38" t="n">
        <f aca="false">I86+J86</f>
        <v>0</v>
      </c>
    </row>
    <row r="87" customFormat="false" ht="15.95" hidden="false" customHeight="true" outlineLevel="3" collapsed="false">
      <c r="A87" s="23" t="s">
        <v>173</v>
      </c>
      <c r="B87" s="23"/>
      <c r="C87" s="23"/>
      <c r="D87" s="23"/>
      <c r="E87" s="23"/>
      <c r="F87" s="24"/>
      <c r="G87" s="25"/>
      <c r="H87" s="25"/>
      <c r="I87" s="26" t="n">
        <f aca="false">SUM(I88:I91)</f>
        <v>0</v>
      </c>
      <c r="J87" s="26" t="n">
        <f aca="false">SUM(J88:J91)</f>
        <v>0</v>
      </c>
      <c r="K87" s="26" t="n">
        <f aca="false">SUM(K88:K91)</f>
        <v>0</v>
      </c>
    </row>
    <row r="88" customFormat="false" ht="15.75" hidden="false" customHeight="false" outlineLevel="3" collapsed="false">
      <c r="A88" s="44"/>
      <c r="B88" s="45"/>
      <c r="C88" s="45"/>
      <c r="D88" s="46"/>
      <c r="E88" s="47"/>
      <c r="F88" s="48"/>
      <c r="G88" s="49"/>
      <c r="H88" s="37" t="n">
        <f aca="false">F88+G88</f>
        <v>0</v>
      </c>
      <c r="I88" s="37" t="n">
        <f aca="false">E88*F88</f>
        <v>0</v>
      </c>
      <c r="J88" s="37" t="n">
        <f aca="false">K88-I88</f>
        <v>0</v>
      </c>
      <c r="K88" s="38" t="n">
        <f aca="false">E88*H88</f>
        <v>0</v>
      </c>
    </row>
    <row r="89" customFormat="false" ht="15.75" hidden="false" customHeight="false" outlineLevel="3" collapsed="false">
      <c r="A89" s="30"/>
      <c r="B89" s="50"/>
      <c r="C89" s="50"/>
      <c r="D89" s="51"/>
      <c r="E89" s="52"/>
      <c r="F89" s="48"/>
      <c r="G89" s="49"/>
      <c r="H89" s="37" t="n">
        <f aca="false">F89+G89</f>
        <v>0</v>
      </c>
      <c r="I89" s="37" t="n">
        <f aca="false">E89*F89</f>
        <v>0</v>
      </c>
      <c r="J89" s="37" t="n">
        <f aca="false">K89-I89</f>
        <v>0</v>
      </c>
      <c r="K89" s="38" t="n">
        <f aca="false">E89*H89</f>
        <v>0</v>
      </c>
    </row>
    <row r="90" customFormat="false" ht="15.75" hidden="false" customHeight="false" outlineLevel="3" collapsed="false">
      <c r="A90" s="30"/>
      <c r="B90" s="50"/>
      <c r="C90" s="50"/>
      <c r="D90" s="51"/>
      <c r="E90" s="52"/>
      <c r="F90" s="48"/>
      <c r="G90" s="49"/>
      <c r="H90" s="37" t="n">
        <f aca="false">F90+G90</f>
        <v>0</v>
      </c>
      <c r="I90" s="37" t="n">
        <f aca="false">E90*F90</f>
        <v>0</v>
      </c>
      <c r="J90" s="37" t="n">
        <f aca="false">K90-I90</f>
        <v>0</v>
      </c>
      <c r="K90" s="38" t="n">
        <f aca="false">E90*H90</f>
        <v>0</v>
      </c>
    </row>
    <row r="91" customFormat="false" ht="15.75" hidden="false" customHeight="false" outlineLevel="3" collapsed="false">
      <c r="A91" s="30"/>
      <c r="B91" s="50"/>
      <c r="C91" s="50"/>
      <c r="D91" s="51"/>
      <c r="E91" s="52"/>
      <c r="F91" s="48"/>
      <c r="G91" s="49"/>
      <c r="H91" s="37" t="n">
        <f aca="false">F91+G91</f>
        <v>0</v>
      </c>
      <c r="I91" s="37" t="n">
        <f aca="false">E91*F91</f>
        <v>0</v>
      </c>
      <c r="J91" s="37" t="n">
        <f aca="false">K91-I91</f>
        <v>0</v>
      </c>
      <c r="K91" s="38" t="n">
        <f aca="false">E91*H91</f>
        <v>0</v>
      </c>
    </row>
    <row r="92" customFormat="false" ht="15.75" hidden="false" customHeight="false" outlineLevel="3" collapsed="false">
      <c r="A92" s="53"/>
      <c r="B92" s="54"/>
      <c r="C92" s="55"/>
      <c r="D92" s="56"/>
      <c r="E92" s="57"/>
      <c r="F92" s="58"/>
      <c r="G92" s="59"/>
      <c r="H92" s="60"/>
      <c r="I92" s="60"/>
      <c r="J92" s="60"/>
      <c r="K92" s="61"/>
    </row>
    <row r="93" customFormat="false" ht="15.75" hidden="false" customHeight="false" outlineLevel="3" collapsed="false">
      <c r="A93" s="53"/>
      <c r="B93" s="54"/>
      <c r="C93" s="55"/>
      <c r="D93" s="56"/>
      <c r="E93" s="62"/>
      <c r="F93" s="58"/>
      <c r="G93" s="59"/>
      <c r="H93" s="60"/>
      <c r="I93" s="60"/>
      <c r="J93" s="60"/>
      <c r="K93" s="61"/>
    </row>
    <row r="94" customFormat="false" ht="35.25" hidden="false" customHeight="true" outlineLevel="0" collapsed="false">
      <c r="A94" s="63" t="s">
        <v>174</v>
      </c>
      <c r="B94" s="63"/>
      <c r="C94" s="63"/>
      <c r="D94" s="63"/>
      <c r="E94" s="64"/>
      <c r="F94" s="65"/>
      <c r="G94" s="66"/>
      <c r="H94" s="66"/>
      <c r="I94" s="66" t="n">
        <f aca="false">I10+I25+I32+I56+I71+I87</f>
        <v>0</v>
      </c>
      <c r="J94" s="66" t="n">
        <f aca="false">J10+J25+J32+J56+J71+J87</f>
        <v>0</v>
      </c>
      <c r="K94" s="66" t="n">
        <f aca="false">K10+K25+K32+K56+K71+K87</f>
        <v>0</v>
      </c>
    </row>
    <row r="95" customFormat="false" ht="24" hidden="false" customHeight="true" outlineLevel="0" collapsed="false">
      <c r="A95" s="67" t="s">
        <v>175</v>
      </c>
      <c r="B95" s="67"/>
      <c r="C95" s="67"/>
      <c r="D95" s="67"/>
      <c r="E95" s="68"/>
      <c r="F95" s="68"/>
      <c r="G95" s="68"/>
      <c r="H95" s="68"/>
      <c r="I95" s="68"/>
      <c r="J95" s="68"/>
      <c r="K95" s="69"/>
    </row>
    <row r="96" s="74" customFormat="true" ht="15" hidden="false" customHeight="true" outlineLevel="0" collapsed="false">
      <c r="A96" s="70" t="n">
        <v>1</v>
      </c>
      <c r="B96" s="71" t="s">
        <v>176</v>
      </c>
      <c r="C96" s="71"/>
      <c r="D96" s="72" t="s">
        <v>177</v>
      </c>
      <c r="E96" s="72"/>
      <c r="F96" s="73"/>
      <c r="G96" s="73"/>
      <c r="H96" s="73"/>
      <c r="I96" s="73"/>
      <c r="J96" s="73"/>
      <c r="K96" s="73"/>
    </row>
    <row r="97" customFormat="false" ht="15" hidden="false" customHeight="true" outlineLevel="0" collapsed="false">
      <c r="A97" s="75" t="n">
        <v>2</v>
      </c>
      <c r="B97" s="76" t="s">
        <v>178</v>
      </c>
      <c r="C97" s="76"/>
      <c r="D97" s="77" t="s">
        <v>179</v>
      </c>
      <c r="E97" s="77"/>
      <c r="F97" s="78"/>
      <c r="G97" s="78"/>
      <c r="H97" s="78"/>
      <c r="I97" s="78"/>
      <c r="J97" s="78"/>
      <c r="K97" s="78"/>
    </row>
    <row r="98" customFormat="false" ht="15" hidden="false" customHeight="true" outlineLevel="0" collapsed="false">
      <c r="A98" s="75" t="n">
        <v>3</v>
      </c>
      <c r="B98" s="76" t="s">
        <v>180</v>
      </c>
      <c r="C98" s="76"/>
      <c r="D98" s="77" t="s">
        <v>181</v>
      </c>
      <c r="E98" s="77"/>
      <c r="F98" s="78"/>
      <c r="G98" s="78"/>
      <c r="H98" s="78"/>
      <c r="I98" s="78"/>
      <c r="J98" s="78"/>
      <c r="K98" s="78"/>
    </row>
    <row r="99" s="79" customFormat="true" ht="15" hidden="false" customHeight="true" outlineLevel="0" collapsed="false">
      <c r="A99" s="75" t="n">
        <v>4</v>
      </c>
      <c r="B99" s="76" t="s">
        <v>182</v>
      </c>
      <c r="C99" s="76"/>
      <c r="D99" s="77" t="s">
        <v>183</v>
      </c>
      <c r="E99" s="77"/>
      <c r="F99" s="78"/>
      <c r="G99" s="78"/>
      <c r="H99" s="78"/>
      <c r="I99" s="78"/>
      <c r="J99" s="78"/>
      <c r="K99" s="78"/>
    </row>
    <row r="100" s="79" customFormat="true" ht="15" hidden="false" customHeight="true" outlineLevel="0" collapsed="false">
      <c r="A100" s="75" t="n">
        <v>5</v>
      </c>
      <c r="B100" s="76" t="s">
        <v>184</v>
      </c>
      <c r="C100" s="76"/>
      <c r="D100" s="77" t="s">
        <v>185</v>
      </c>
      <c r="E100" s="77"/>
      <c r="F100" s="78"/>
      <c r="G100" s="78"/>
      <c r="H100" s="78"/>
      <c r="I100" s="78"/>
      <c r="J100" s="78"/>
      <c r="K100" s="78"/>
    </row>
    <row r="101" s="79" customFormat="true" ht="15.75" hidden="false" customHeight="false" outlineLevel="0" collapsed="false">
      <c r="A101" s="75" t="s">
        <v>33</v>
      </c>
      <c r="B101" s="76"/>
      <c r="C101" s="76"/>
      <c r="D101" s="77"/>
      <c r="E101" s="77"/>
      <c r="F101" s="78"/>
      <c r="G101" s="78"/>
      <c r="H101" s="78"/>
      <c r="I101" s="78"/>
      <c r="J101" s="78"/>
      <c r="K101" s="78"/>
    </row>
    <row r="102" customFormat="false" ht="15" hidden="false" customHeight="true" outlineLevel="0" collapsed="false">
      <c r="A102" s="75" t="n">
        <v>7</v>
      </c>
      <c r="B102" s="76" t="s">
        <v>186</v>
      </c>
      <c r="C102" s="76"/>
      <c r="D102" s="77" t="s">
        <v>187</v>
      </c>
      <c r="E102" s="77"/>
      <c r="F102" s="78"/>
      <c r="G102" s="78"/>
      <c r="H102" s="78"/>
      <c r="I102" s="78"/>
      <c r="J102" s="78"/>
      <c r="K102" s="78"/>
    </row>
    <row r="103" s="74" customFormat="true" ht="15" hidden="false" customHeight="true" outlineLevel="0" collapsed="false">
      <c r="A103" s="75" t="n">
        <v>8</v>
      </c>
      <c r="B103" s="76" t="s">
        <v>188</v>
      </c>
      <c r="C103" s="76"/>
      <c r="D103" s="77" t="s">
        <v>189</v>
      </c>
      <c r="E103" s="77"/>
      <c r="F103" s="78"/>
      <c r="G103" s="78"/>
      <c r="H103" s="78"/>
      <c r="I103" s="78"/>
      <c r="J103" s="78"/>
      <c r="K103" s="78"/>
    </row>
    <row r="104" customFormat="false" ht="15" hidden="false" customHeight="true" outlineLevel="0" collapsed="false">
      <c r="A104" s="75" t="n">
        <v>9</v>
      </c>
      <c r="B104" s="76" t="s">
        <v>190</v>
      </c>
      <c r="C104" s="76"/>
      <c r="D104" s="77" t="s">
        <v>191</v>
      </c>
      <c r="E104" s="77"/>
      <c r="F104" s="78"/>
      <c r="G104" s="78"/>
      <c r="H104" s="78"/>
      <c r="I104" s="78"/>
      <c r="J104" s="78"/>
      <c r="K104" s="78"/>
    </row>
    <row r="105" customFormat="false" ht="15.75" hidden="false" customHeight="false" outlineLevel="0" collapsed="false">
      <c r="A105" s="75" t="s">
        <v>41</v>
      </c>
      <c r="B105" s="76"/>
      <c r="C105" s="76"/>
      <c r="D105" s="77"/>
      <c r="E105" s="77"/>
      <c r="F105" s="78"/>
      <c r="G105" s="78"/>
      <c r="H105" s="78"/>
      <c r="I105" s="78"/>
      <c r="J105" s="78"/>
      <c r="K105" s="78"/>
    </row>
    <row r="106" s="79" customFormat="true" ht="28.15" hidden="false" customHeight="true" outlineLevel="0" collapsed="false">
      <c r="A106" s="75" t="n">
        <v>11</v>
      </c>
      <c r="B106" s="76" t="s">
        <v>192</v>
      </c>
      <c r="C106" s="76"/>
      <c r="D106" s="77" t="s">
        <v>193</v>
      </c>
      <c r="E106" s="77"/>
      <c r="F106" s="78"/>
      <c r="G106" s="78"/>
      <c r="H106" s="78"/>
      <c r="I106" s="78"/>
      <c r="J106" s="78"/>
      <c r="K106" s="78"/>
    </row>
    <row r="107" s="79" customFormat="true" ht="15" hidden="false" customHeight="true" outlineLevel="0" collapsed="false">
      <c r="A107" s="75" t="n">
        <v>12</v>
      </c>
      <c r="B107" s="76" t="s">
        <v>194</v>
      </c>
      <c r="C107" s="76"/>
      <c r="D107" s="77" t="s">
        <v>195</v>
      </c>
      <c r="E107" s="77"/>
      <c r="F107" s="78"/>
      <c r="G107" s="78"/>
      <c r="H107" s="78"/>
      <c r="I107" s="78"/>
      <c r="J107" s="78"/>
      <c r="K107" s="78"/>
    </row>
    <row r="108" s="79" customFormat="true" ht="15" hidden="false" customHeight="true" outlineLevel="0" collapsed="false">
      <c r="A108" s="75" t="n">
        <v>13</v>
      </c>
      <c r="B108" s="76" t="s">
        <v>196</v>
      </c>
      <c r="C108" s="76"/>
      <c r="D108" s="77" t="s">
        <v>197</v>
      </c>
      <c r="E108" s="77"/>
      <c r="F108" s="78"/>
      <c r="G108" s="78"/>
      <c r="H108" s="78"/>
      <c r="I108" s="78"/>
      <c r="J108" s="78"/>
      <c r="K108" s="78"/>
    </row>
    <row r="109" s="79" customFormat="true" ht="63" hidden="false" customHeight="true" outlineLevel="0" collapsed="false">
      <c r="A109" s="75" t="n">
        <v>14</v>
      </c>
      <c r="B109" s="76" t="s">
        <v>198</v>
      </c>
      <c r="C109" s="76"/>
      <c r="D109" s="77" t="s">
        <v>199</v>
      </c>
      <c r="E109" s="77"/>
      <c r="F109" s="78" t="s">
        <v>200</v>
      </c>
      <c r="G109" s="78"/>
      <c r="H109" s="78"/>
      <c r="I109" s="78"/>
      <c r="J109" s="78"/>
      <c r="K109" s="78"/>
    </row>
    <row r="110" s="79" customFormat="true" ht="15" hidden="false" customHeight="true" outlineLevel="0" collapsed="false">
      <c r="A110" s="75" t="n">
        <v>15</v>
      </c>
      <c r="B110" s="76" t="s">
        <v>201</v>
      </c>
      <c r="C110" s="76"/>
      <c r="D110" s="77" t="s">
        <v>202</v>
      </c>
      <c r="E110" s="77"/>
      <c r="F110" s="78"/>
      <c r="G110" s="78"/>
      <c r="H110" s="78"/>
      <c r="I110" s="78"/>
      <c r="J110" s="78"/>
      <c r="K110" s="78"/>
    </row>
    <row r="111" s="79" customFormat="true" ht="15" hidden="false" customHeight="true" outlineLevel="0" collapsed="false">
      <c r="A111" s="75" t="n">
        <v>16</v>
      </c>
      <c r="B111" s="76" t="s">
        <v>203</v>
      </c>
      <c r="C111" s="76"/>
      <c r="D111" s="77"/>
      <c r="E111" s="77"/>
      <c r="F111" s="78"/>
      <c r="G111" s="78"/>
      <c r="H111" s="78"/>
      <c r="I111" s="78"/>
      <c r="J111" s="78"/>
      <c r="K111" s="78"/>
    </row>
    <row r="112" s="79" customFormat="true" ht="15" hidden="false" customHeight="true" outlineLevel="0" collapsed="false">
      <c r="A112" s="75" t="n">
        <v>17</v>
      </c>
      <c r="B112" s="76" t="s">
        <v>204</v>
      </c>
      <c r="C112" s="76"/>
      <c r="D112" s="77"/>
      <c r="E112" s="77"/>
      <c r="F112" s="78"/>
      <c r="G112" s="78"/>
      <c r="H112" s="78"/>
      <c r="I112" s="78"/>
      <c r="J112" s="78"/>
      <c r="K112" s="78"/>
    </row>
    <row r="113" customFormat="false" ht="15" hidden="false" customHeight="true" outlineLevel="0" collapsed="false">
      <c r="A113" s="80" t="n">
        <v>18</v>
      </c>
      <c r="B113" s="81" t="s">
        <v>205</v>
      </c>
      <c r="C113" s="81"/>
      <c r="D113" s="82"/>
      <c r="E113" s="82"/>
      <c r="F113" s="83"/>
      <c r="G113" s="83"/>
      <c r="H113" s="83"/>
      <c r="I113" s="83"/>
      <c r="J113" s="83"/>
      <c r="K113" s="83"/>
    </row>
    <row r="115" customFormat="false" ht="15.75" hidden="false" customHeight="false" outlineLevel="0" collapsed="false">
      <c r="A115" s="84"/>
      <c r="B115" s="85" t="s">
        <v>206</v>
      </c>
    </row>
  </sheetData>
  <mergeCells count="76">
    <mergeCell ref="A2:K2"/>
    <mergeCell ref="A3:K3"/>
    <mergeCell ref="A4:K4"/>
    <mergeCell ref="A5:K5"/>
    <mergeCell ref="F6:G6"/>
    <mergeCell ref="H6:K6"/>
    <mergeCell ref="A7:A9"/>
    <mergeCell ref="B7:B9"/>
    <mergeCell ref="C7:C9"/>
    <mergeCell ref="D7:D9"/>
    <mergeCell ref="E7:E9"/>
    <mergeCell ref="F7:H8"/>
    <mergeCell ref="I7:K8"/>
    <mergeCell ref="A10:E10"/>
    <mergeCell ref="A25:E25"/>
    <mergeCell ref="A32:E32"/>
    <mergeCell ref="A56:E56"/>
    <mergeCell ref="A71:E71"/>
    <mergeCell ref="A87:E87"/>
    <mergeCell ref="A94:D94"/>
    <mergeCell ref="A95:D95"/>
    <mergeCell ref="E95:J95"/>
    <mergeCell ref="B96:C96"/>
    <mergeCell ref="D96:E96"/>
    <mergeCell ref="F96:K96"/>
    <mergeCell ref="B97:C97"/>
    <mergeCell ref="D97:E97"/>
    <mergeCell ref="F97:K97"/>
    <mergeCell ref="B98:C98"/>
    <mergeCell ref="D98:E98"/>
    <mergeCell ref="F98:K98"/>
    <mergeCell ref="B99:C99"/>
    <mergeCell ref="D99:E99"/>
    <mergeCell ref="F99:K99"/>
    <mergeCell ref="B100:C100"/>
    <mergeCell ref="D100:E100"/>
    <mergeCell ref="F100:K100"/>
    <mergeCell ref="B101:C101"/>
    <mergeCell ref="D101:E101"/>
    <mergeCell ref="F101:K101"/>
    <mergeCell ref="B102:C102"/>
    <mergeCell ref="D102:E102"/>
    <mergeCell ref="F102:K102"/>
    <mergeCell ref="B103:C103"/>
    <mergeCell ref="D103:E103"/>
    <mergeCell ref="F103:K103"/>
    <mergeCell ref="B104:C104"/>
    <mergeCell ref="D104:E104"/>
    <mergeCell ref="F104:K104"/>
    <mergeCell ref="B105:C105"/>
    <mergeCell ref="D105:E105"/>
    <mergeCell ref="F105:K105"/>
    <mergeCell ref="B106:C106"/>
    <mergeCell ref="D106:E106"/>
    <mergeCell ref="F106:K106"/>
    <mergeCell ref="B107:C107"/>
    <mergeCell ref="D107:E107"/>
    <mergeCell ref="F107:K107"/>
    <mergeCell ref="B108:C108"/>
    <mergeCell ref="D108:E108"/>
    <mergeCell ref="F108:K108"/>
    <mergeCell ref="B109:C109"/>
    <mergeCell ref="D109:E109"/>
    <mergeCell ref="F109:K109"/>
    <mergeCell ref="B110:C110"/>
    <mergeCell ref="D110:E110"/>
    <mergeCell ref="F110:K110"/>
    <mergeCell ref="B111:C111"/>
    <mergeCell ref="D111:E111"/>
    <mergeCell ref="F111:K111"/>
    <mergeCell ref="B112:C112"/>
    <mergeCell ref="D112:E112"/>
    <mergeCell ref="F112:K112"/>
    <mergeCell ref="B113:C113"/>
    <mergeCell ref="D113:E113"/>
    <mergeCell ref="F113:K113"/>
  </mergeCells>
  <printOptions headings="false" gridLines="false" gridLinesSet="true" horizontalCentered="false" verticalCentered="false"/>
  <pageMargins left="0.354166666666667" right="0.157638888888889" top="0.39375" bottom="0.39375" header="0.511805555555555" footer="0.511805555555555"/>
  <pageSetup paperSize="8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13"/>
  <sheetViews>
    <sheetView showFormulas="false" showGridLines="true" showRowColHeaders="true" showZeros="true" rightToLeft="false" tabSelected="false" showOutlineSymbols="true" defaultGridColor="true" view="normal" topLeftCell="A1" colorId="64" zoomScale="50" zoomScaleNormal="50" zoomScalePageLayoutView="100" workbookViewId="0">
      <selection pane="topLeft" activeCell="E15" activeCellId="0" sqref="E15"/>
    </sheetView>
  </sheetViews>
  <sheetFormatPr defaultRowHeight="15"/>
  <cols>
    <col collapsed="false" hidden="false" max="1" min="1" style="1" width="9.04591836734694"/>
    <col collapsed="false" hidden="false" max="2" min="2" style="2" width="58.1836734693878"/>
    <col collapsed="false" hidden="false" max="3" min="3" style="3" width="19.0357142857143"/>
    <col collapsed="false" hidden="false" max="4" min="4" style="2" width="11.0714285714286"/>
    <col collapsed="false" hidden="false" max="5" min="5" style="2" width="19.9795918367347"/>
    <col collapsed="false" hidden="false" max="6" min="6" style="4" width="17.5510204081633"/>
    <col collapsed="false" hidden="false" max="7" min="7" style="4" width="17.0102040816327"/>
    <col collapsed="false" hidden="false" max="8" min="8" style="4" width="17.280612244898"/>
    <col collapsed="false" hidden="false" max="9" min="9" style="4" width="18.6275510204082"/>
    <col collapsed="false" hidden="false" max="10" min="10" style="4" width="24.4336734693878"/>
    <col collapsed="false" hidden="false" max="11" min="11" style="5" width="24.7040816326531"/>
    <col collapsed="false" hidden="false" max="1023" min="12" style="2" width="9.04591836734694"/>
    <col collapsed="false" hidden="false" max="1025" min="1024" style="0" width="11.3418367346939"/>
  </cols>
  <sheetData>
    <row r="1" customFormat="false" ht="26.25" hidden="false" customHeight="true" outlineLevel="0" collapsed="false">
      <c r="A1" s="6" t="s">
        <v>0</v>
      </c>
      <c r="B1" s="7"/>
      <c r="C1" s="8"/>
      <c r="D1" s="9"/>
      <c r="E1" s="9"/>
      <c r="F1" s="10"/>
      <c r="G1" s="10"/>
      <c r="H1" s="10"/>
      <c r="I1" s="10"/>
      <c r="J1" s="10"/>
      <c r="K1" s="11"/>
    </row>
    <row r="2" customFormat="false" ht="15" hidden="false" customHeight="true" outlineLevel="0" collapsed="false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customFormat="false" ht="17.45" hidden="false" customHeight="true" outlineLevel="0" collapsed="false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customFormat="false" ht="45" hidden="false" customHeight="true" outlineLevel="0" collapsed="false">
      <c r="A4" s="12" t="s">
        <v>207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customFormat="false" ht="15" hidden="false" customHeight="true" outlineLevel="0" collapsed="false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customFormat="false" ht="36.95" hidden="false" customHeight="true" outlineLevel="0" collapsed="false">
      <c r="A6" s="13"/>
      <c r="B6" s="13"/>
      <c r="C6" s="13"/>
      <c r="D6" s="13"/>
      <c r="E6" s="13"/>
      <c r="F6" s="14" t="s">
        <v>5</v>
      </c>
      <c r="G6" s="14"/>
      <c r="H6" s="15" t="s">
        <v>6</v>
      </c>
      <c r="I6" s="15"/>
      <c r="J6" s="15"/>
      <c r="K6" s="15"/>
    </row>
    <row r="7" customFormat="false" ht="32.25" hidden="false" customHeight="true" outlineLevel="0" collapsed="false">
      <c r="A7" s="16" t="s">
        <v>7</v>
      </c>
      <c r="B7" s="17" t="s">
        <v>8</v>
      </c>
      <c r="C7" s="17" t="s">
        <v>9</v>
      </c>
      <c r="D7" s="17" t="s">
        <v>10</v>
      </c>
      <c r="E7" s="18" t="s">
        <v>11</v>
      </c>
      <c r="F7" s="19" t="s">
        <v>12</v>
      </c>
      <c r="G7" s="19"/>
      <c r="H7" s="19"/>
      <c r="I7" s="20" t="s">
        <v>13</v>
      </c>
      <c r="J7" s="20"/>
      <c r="K7" s="20"/>
    </row>
    <row r="8" customFormat="false" ht="15.75" hidden="false" customHeight="true" outlineLevel="0" collapsed="false">
      <c r="A8" s="16"/>
      <c r="B8" s="17"/>
      <c r="C8" s="17"/>
      <c r="D8" s="17"/>
      <c r="E8" s="18"/>
      <c r="F8" s="19"/>
      <c r="G8" s="19"/>
      <c r="H8" s="19"/>
      <c r="I8" s="20"/>
      <c r="J8" s="20"/>
      <c r="K8" s="20"/>
    </row>
    <row r="9" customFormat="false" ht="36" hidden="false" customHeight="true" outlineLevel="0" collapsed="false">
      <c r="A9" s="16"/>
      <c r="B9" s="17"/>
      <c r="C9" s="17"/>
      <c r="D9" s="17"/>
      <c r="E9" s="18"/>
      <c r="F9" s="21" t="s">
        <v>14</v>
      </c>
      <c r="G9" s="22" t="s">
        <v>15</v>
      </c>
      <c r="H9" s="22" t="s">
        <v>16</v>
      </c>
      <c r="I9" s="22" t="s">
        <v>14</v>
      </c>
      <c r="J9" s="22" t="s">
        <v>15</v>
      </c>
      <c r="K9" s="22" t="s">
        <v>16</v>
      </c>
    </row>
    <row r="10" s="29" customFormat="true" ht="15" hidden="false" customHeight="true" outlineLevel="0" collapsed="false">
      <c r="A10" s="23" t="s">
        <v>17</v>
      </c>
      <c r="B10" s="23"/>
      <c r="C10" s="23"/>
      <c r="D10" s="23"/>
      <c r="E10" s="23"/>
      <c r="F10" s="24"/>
      <c r="G10" s="25"/>
      <c r="H10" s="25"/>
      <c r="I10" s="26" t="n">
        <f aca="false">SUM(I11:I24)</f>
        <v>0</v>
      </c>
      <c r="J10" s="27" t="n">
        <f aca="false">SUM(J11:J24)</f>
        <v>0</v>
      </c>
      <c r="K10" s="28" t="n">
        <f aca="false">SUM(K11:K24)</f>
        <v>0</v>
      </c>
    </row>
    <row r="11" s="29" customFormat="true" ht="51" hidden="false" customHeight="true" outlineLevel="0" collapsed="false">
      <c r="A11" s="30" t="s">
        <v>18</v>
      </c>
      <c r="B11" s="31" t="s">
        <v>19</v>
      </c>
      <c r="C11" s="32" t="s">
        <v>20</v>
      </c>
      <c r="D11" s="33" t="s">
        <v>21</v>
      </c>
      <c r="E11" s="34" t="n">
        <v>1</v>
      </c>
      <c r="F11" s="35"/>
      <c r="G11" s="36"/>
      <c r="H11" s="37" t="n">
        <f aca="false">F11+G11</f>
        <v>0</v>
      </c>
      <c r="I11" s="37" t="n">
        <f aca="false">F11*E11</f>
        <v>0</v>
      </c>
      <c r="J11" s="37" t="n">
        <f aca="false">G11*E11</f>
        <v>0</v>
      </c>
      <c r="K11" s="38" t="n">
        <f aca="false">I11+J11</f>
        <v>0</v>
      </c>
    </row>
    <row r="12" s="29" customFormat="true" ht="44.2" hidden="false" customHeight="false" outlineLevel="0" collapsed="false">
      <c r="A12" s="30" t="s">
        <v>22</v>
      </c>
      <c r="B12" s="31" t="s">
        <v>23</v>
      </c>
      <c r="C12" s="32" t="s">
        <v>24</v>
      </c>
      <c r="D12" s="33" t="s">
        <v>21</v>
      </c>
      <c r="E12" s="34" t="n">
        <v>8</v>
      </c>
      <c r="F12" s="35"/>
      <c r="G12" s="36"/>
      <c r="H12" s="37" t="n">
        <f aca="false">F12+G12</f>
        <v>0</v>
      </c>
      <c r="I12" s="37" t="n">
        <f aca="false">F12*E12</f>
        <v>0</v>
      </c>
      <c r="J12" s="37" t="n">
        <f aca="false">G12*E12</f>
        <v>0</v>
      </c>
      <c r="K12" s="38" t="n">
        <f aca="false">I12+J12</f>
        <v>0</v>
      </c>
    </row>
    <row r="13" s="29" customFormat="true" ht="44.2" hidden="false" customHeight="false" outlineLevel="0" collapsed="false">
      <c r="A13" s="30" t="s">
        <v>25</v>
      </c>
      <c r="B13" s="31" t="s">
        <v>26</v>
      </c>
      <c r="C13" s="32" t="s">
        <v>27</v>
      </c>
      <c r="D13" s="33" t="s">
        <v>21</v>
      </c>
      <c r="E13" s="34" t="n">
        <v>8</v>
      </c>
      <c r="F13" s="35"/>
      <c r="G13" s="36"/>
      <c r="H13" s="37" t="n">
        <f aca="false">F13+G13</f>
        <v>0</v>
      </c>
      <c r="I13" s="37" t="n">
        <f aca="false">F13*E13</f>
        <v>0</v>
      </c>
      <c r="J13" s="37" t="n">
        <f aca="false">G13*E13</f>
        <v>0</v>
      </c>
      <c r="K13" s="38" t="n">
        <f aca="false">I13+J13</f>
        <v>0</v>
      </c>
    </row>
    <row r="14" s="29" customFormat="true" ht="44.2" hidden="false" customHeight="false" outlineLevel="0" collapsed="false">
      <c r="A14" s="30" t="s">
        <v>28</v>
      </c>
      <c r="B14" s="31" t="s">
        <v>29</v>
      </c>
      <c r="C14" s="32"/>
      <c r="D14" s="33" t="s">
        <v>30</v>
      </c>
      <c r="E14" s="34" t="n">
        <v>1300</v>
      </c>
      <c r="F14" s="35"/>
      <c r="G14" s="36"/>
      <c r="H14" s="37" t="n">
        <f aca="false">F14+G14</f>
        <v>0</v>
      </c>
      <c r="I14" s="37" t="n">
        <f aca="false">F14*E14</f>
        <v>0</v>
      </c>
      <c r="J14" s="37" t="n">
        <f aca="false">G14*E14</f>
        <v>0</v>
      </c>
      <c r="K14" s="38" t="n">
        <f aca="false">I14+J14</f>
        <v>0</v>
      </c>
    </row>
    <row r="15" s="29" customFormat="true" ht="44.2" hidden="false" customHeight="false" outlineLevel="0" collapsed="false">
      <c r="A15" s="30" t="s">
        <v>31</v>
      </c>
      <c r="B15" s="31" t="s">
        <v>32</v>
      </c>
      <c r="C15" s="32"/>
      <c r="D15" s="33" t="s">
        <v>30</v>
      </c>
      <c r="E15" s="34" t="n">
        <v>300</v>
      </c>
      <c r="F15" s="35"/>
      <c r="G15" s="36"/>
      <c r="H15" s="37" t="n">
        <f aca="false">F15+G15</f>
        <v>0</v>
      </c>
      <c r="I15" s="37" t="n">
        <f aca="false">F15*E15</f>
        <v>0</v>
      </c>
      <c r="J15" s="37" t="n">
        <f aca="false">G15*E15</f>
        <v>0</v>
      </c>
      <c r="K15" s="38" t="n">
        <f aca="false">I15+J15</f>
        <v>0</v>
      </c>
    </row>
    <row r="16" s="29" customFormat="true" ht="15.7" hidden="false" customHeight="false" outlineLevel="0" collapsed="false">
      <c r="A16" s="30" t="s">
        <v>33</v>
      </c>
      <c r="B16" s="31" t="s">
        <v>34</v>
      </c>
      <c r="C16" s="32"/>
      <c r="D16" s="33" t="s">
        <v>30</v>
      </c>
      <c r="E16" s="34" t="n">
        <v>15</v>
      </c>
      <c r="F16" s="35"/>
      <c r="G16" s="36"/>
      <c r="H16" s="37" t="n">
        <f aca="false">F16+G16</f>
        <v>0</v>
      </c>
      <c r="I16" s="37" t="n">
        <f aca="false">F16*E16</f>
        <v>0</v>
      </c>
      <c r="J16" s="37" t="n">
        <f aca="false">G16*E16</f>
        <v>0</v>
      </c>
      <c r="K16" s="38" t="n">
        <f aca="false">I16+J16</f>
        <v>0</v>
      </c>
    </row>
    <row r="17" s="29" customFormat="true" ht="29.95" hidden="false" customHeight="false" outlineLevel="0" collapsed="false">
      <c r="A17" s="30" t="s">
        <v>35</v>
      </c>
      <c r="B17" s="31" t="s">
        <v>36</v>
      </c>
      <c r="C17" s="32" t="n">
        <v>1450</v>
      </c>
      <c r="D17" s="33" t="s">
        <v>21</v>
      </c>
      <c r="E17" s="34" t="n">
        <v>36</v>
      </c>
      <c r="F17" s="35"/>
      <c r="G17" s="36"/>
      <c r="H17" s="37" t="n">
        <f aca="false">F17+G17</f>
        <v>0</v>
      </c>
      <c r="I17" s="37" t="n">
        <f aca="false">F17*E17</f>
        <v>0</v>
      </c>
      <c r="J17" s="37" t="n">
        <f aca="false">G17*E17</f>
        <v>0</v>
      </c>
      <c r="K17" s="38" t="n">
        <f aca="false">I17+J17</f>
        <v>0</v>
      </c>
    </row>
    <row r="18" s="29" customFormat="true" ht="29.95" hidden="false" customHeight="false" outlineLevel="0" collapsed="false">
      <c r="A18" s="30" t="s">
        <v>37</v>
      </c>
      <c r="B18" s="31" t="s">
        <v>38</v>
      </c>
      <c r="C18" s="32" t="n">
        <v>2650</v>
      </c>
      <c r="D18" s="33" t="s">
        <v>21</v>
      </c>
      <c r="E18" s="34" t="n">
        <v>108</v>
      </c>
      <c r="F18" s="35"/>
      <c r="G18" s="36"/>
      <c r="H18" s="37" t="n">
        <f aca="false">F18+G18</f>
        <v>0</v>
      </c>
      <c r="I18" s="37" t="n">
        <f aca="false">F18*E18</f>
        <v>0</v>
      </c>
      <c r="J18" s="37" t="n">
        <f aca="false">G18*E18</f>
        <v>0</v>
      </c>
      <c r="K18" s="38" t="n">
        <f aca="false">I18+J18</f>
        <v>0</v>
      </c>
    </row>
    <row r="19" s="29" customFormat="true" ht="29.95" hidden="false" customHeight="false" outlineLevel="0" collapsed="false">
      <c r="A19" s="30" t="s">
        <v>39</v>
      </c>
      <c r="B19" s="31" t="s">
        <v>40</v>
      </c>
      <c r="C19" s="32" t="n">
        <v>32550</v>
      </c>
      <c r="D19" s="33" t="s">
        <v>30</v>
      </c>
      <c r="E19" s="34" t="n">
        <v>60</v>
      </c>
      <c r="F19" s="35"/>
      <c r="G19" s="36"/>
      <c r="H19" s="37" t="n">
        <f aca="false">F19+G19</f>
        <v>0</v>
      </c>
      <c r="I19" s="37" t="n">
        <f aca="false">F19*E19</f>
        <v>0</v>
      </c>
      <c r="J19" s="37" t="n">
        <f aca="false">G19*E19</f>
        <v>0</v>
      </c>
      <c r="K19" s="38" t="n">
        <f aca="false">I19+J19</f>
        <v>0</v>
      </c>
    </row>
    <row r="20" s="29" customFormat="true" ht="15.7" hidden="false" customHeight="false" outlineLevel="0" collapsed="false">
      <c r="A20" s="30" t="s">
        <v>41</v>
      </c>
      <c r="B20" s="31" t="s">
        <v>42</v>
      </c>
      <c r="C20" s="32" t="n">
        <v>2625</v>
      </c>
      <c r="D20" s="33" t="s">
        <v>21</v>
      </c>
      <c r="E20" s="34" t="n">
        <v>120</v>
      </c>
      <c r="F20" s="35"/>
      <c r="G20" s="36"/>
      <c r="H20" s="37" t="n">
        <f aca="false">F20+G20</f>
        <v>0</v>
      </c>
      <c r="I20" s="37" t="n">
        <f aca="false">F20*E20</f>
        <v>0</v>
      </c>
      <c r="J20" s="37" t="n">
        <f aca="false">G20*E20</f>
        <v>0</v>
      </c>
      <c r="K20" s="38" t="n">
        <f aca="false">I20+J20</f>
        <v>0</v>
      </c>
    </row>
    <row r="21" s="29" customFormat="true" ht="29.95" hidden="false" customHeight="false" outlineLevel="0" collapsed="false">
      <c r="A21" s="30" t="s">
        <v>43</v>
      </c>
      <c r="B21" s="31" t="s">
        <v>44</v>
      </c>
      <c r="C21" s="32" t="n">
        <v>32550</v>
      </c>
      <c r="D21" s="33" t="s">
        <v>30</v>
      </c>
      <c r="E21" s="34" t="n">
        <v>60</v>
      </c>
      <c r="F21" s="35"/>
      <c r="G21" s="36"/>
      <c r="H21" s="37" t="n">
        <f aca="false">F21+G21</f>
        <v>0</v>
      </c>
      <c r="I21" s="37" t="n">
        <f aca="false">F21*E21</f>
        <v>0</v>
      </c>
      <c r="J21" s="37" t="n">
        <f aca="false">G21*E21</f>
        <v>0</v>
      </c>
      <c r="K21" s="38" t="n">
        <f aca="false">I21+J21</f>
        <v>0</v>
      </c>
    </row>
    <row r="22" s="29" customFormat="true" ht="15.7" hidden="false" customHeight="false" outlineLevel="0" collapsed="false">
      <c r="A22" s="30" t="s">
        <v>45</v>
      </c>
      <c r="B22" s="31" t="s">
        <v>46</v>
      </c>
      <c r="C22" s="32" t="n">
        <v>2625</v>
      </c>
      <c r="D22" s="33" t="s">
        <v>21</v>
      </c>
      <c r="E22" s="34" t="n">
        <v>120</v>
      </c>
      <c r="F22" s="35"/>
      <c r="G22" s="36"/>
      <c r="H22" s="37" t="n">
        <f aca="false">F22+G22</f>
        <v>0</v>
      </c>
      <c r="I22" s="37" t="n">
        <f aca="false">F22*E22</f>
        <v>0</v>
      </c>
      <c r="J22" s="37" t="n">
        <f aca="false">G22*E22</f>
        <v>0</v>
      </c>
      <c r="K22" s="38" t="n">
        <f aca="false">I22+J22</f>
        <v>0</v>
      </c>
    </row>
    <row r="23" s="29" customFormat="true" ht="15.7" hidden="false" customHeight="false" outlineLevel="0" collapsed="false">
      <c r="A23" s="30" t="s">
        <v>47</v>
      </c>
      <c r="B23" s="31" t="s">
        <v>48</v>
      </c>
      <c r="C23" s="32" t="s">
        <v>49</v>
      </c>
      <c r="D23" s="33" t="s">
        <v>21</v>
      </c>
      <c r="E23" s="34" t="n">
        <v>70</v>
      </c>
      <c r="F23" s="35"/>
      <c r="G23" s="36"/>
      <c r="H23" s="37" t="n">
        <f aca="false">F23+G23</f>
        <v>0</v>
      </c>
      <c r="I23" s="37" t="n">
        <f aca="false">F23*E23</f>
        <v>0</v>
      </c>
      <c r="J23" s="37" t="n">
        <f aca="false">G23*E23</f>
        <v>0</v>
      </c>
      <c r="K23" s="38" t="n">
        <f aca="false">I23+J23</f>
        <v>0</v>
      </c>
    </row>
    <row r="24" s="29" customFormat="true" ht="15.7" hidden="false" customHeight="false" outlineLevel="0" collapsed="false">
      <c r="A24" s="30" t="s">
        <v>50</v>
      </c>
      <c r="B24" s="31" t="s">
        <v>51</v>
      </c>
      <c r="C24" s="32" t="s">
        <v>52</v>
      </c>
      <c r="D24" s="33" t="s">
        <v>21</v>
      </c>
      <c r="E24" s="34" t="n">
        <v>15</v>
      </c>
      <c r="F24" s="35"/>
      <c r="G24" s="36"/>
      <c r="H24" s="37" t="n">
        <f aca="false">F24+G24</f>
        <v>0</v>
      </c>
      <c r="I24" s="37" t="n">
        <f aca="false">F24*E24</f>
        <v>0</v>
      </c>
      <c r="J24" s="37" t="n">
        <f aca="false">G24*E24</f>
        <v>0</v>
      </c>
      <c r="K24" s="38" t="n">
        <f aca="false">I24+J24</f>
        <v>0</v>
      </c>
    </row>
    <row r="25" s="29" customFormat="true" ht="16.5" hidden="false" customHeight="true" outlineLevel="0" collapsed="false">
      <c r="A25" s="23" t="s">
        <v>53</v>
      </c>
      <c r="B25" s="23"/>
      <c r="C25" s="23"/>
      <c r="D25" s="23"/>
      <c r="E25" s="23"/>
      <c r="F25" s="24"/>
      <c r="G25" s="25"/>
      <c r="H25" s="25"/>
      <c r="I25" s="26" t="n">
        <f aca="false">SUM(I26:I31)</f>
        <v>0</v>
      </c>
      <c r="J25" s="27" t="n">
        <f aca="false">SUM(J26:J31)</f>
        <v>0</v>
      </c>
      <c r="K25" s="28" t="n">
        <f aca="false">SUM(K26:K31)</f>
        <v>0</v>
      </c>
    </row>
    <row r="26" customFormat="false" ht="29.95" hidden="false" customHeight="false" outlineLevel="0" collapsed="false">
      <c r="A26" s="30" t="s">
        <v>18</v>
      </c>
      <c r="B26" s="31" t="s">
        <v>54</v>
      </c>
      <c r="C26" s="32" t="s">
        <v>55</v>
      </c>
      <c r="D26" s="33" t="s">
        <v>21</v>
      </c>
      <c r="E26" s="34" t="n">
        <v>1</v>
      </c>
      <c r="F26" s="35"/>
      <c r="G26" s="36"/>
      <c r="H26" s="37" t="n">
        <f aca="false">F26+G26</f>
        <v>0</v>
      </c>
      <c r="I26" s="37" t="n">
        <f aca="false">F26*E26</f>
        <v>0</v>
      </c>
      <c r="J26" s="37" t="n">
        <f aca="false">G26*E26</f>
        <v>0</v>
      </c>
      <c r="K26" s="38" t="n">
        <f aca="false">I26+J26</f>
        <v>0</v>
      </c>
    </row>
    <row r="27" customFormat="false" ht="15.7" hidden="false" customHeight="false" outlineLevel="0" collapsed="false">
      <c r="A27" s="30" t="s">
        <v>22</v>
      </c>
      <c r="B27" s="31" t="s">
        <v>56</v>
      </c>
      <c r="C27" s="32" t="s">
        <v>57</v>
      </c>
      <c r="D27" s="33" t="s">
        <v>21</v>
      </c>
      <c r="E27" s="34" t="n">
        <v>31</v>
      </c>
      <c r="F27" s="35"/>
      <c r="G27" s="36"/>
      <c r="H27" s="37" t="n">
        <f aca="false">F27+G27</f>
        <v>0</v>
      </c>
      <c r="I27" s="37" t="n">
        <f aca="false">F27*E27</f>
        <v>0</v>
      </c>
      <c r="J27" s="37" t="n">
        <f aca="false">G27*E27</f>
        <v>0</v>
      </c>
      <c r="K27" s="38" t="n">
        <f aca="false">I27+J27</f>
        <v>0</v>
      </c>
    </row>
    <row r="28" customFormat="false" ht="29.95" hidden="false" customHeight="false" outlineLevel="0" collapsed="false">
      <c r="A28" s="30" t="s">
        <v>25</v>
      </c>
      <c r="B28" s="31" t="s">
        <v>58</v>
      </c>
      <c r="C28" s="32" t="s">
        <v>59</v>
      </c>
      <c r="D28" s="33" t="s">
        <v>21</v>
      </c>
      <c r="E28" s="34" t="n">
        <v>62</v>
      </c>
      <c r="F28" s="35"/>
      <c r="G28" s="36"/>
      <c r="H28" s="37" t="n">
        <f aca="false">F28+G28</f>
        <v>0</v>
      </c>
      <c r="I28" s="37" t="n">
        <f aca="false">F28*E28</f>
        <v>0</v>
      </c>
      <c r="J28" s="37" t="n">
        <f aca="false">G28*E28</f>
        <v>0</v>
      </c>
      <c r="K28" s="38" t="n">
        <f aca="false">I28+J28</f>
        <v>0</v>
      </c>
    </row>
    <row r="29" customFormat="false" ht="29.95" hidden="false" customHeight="false" outlineLevel="0" collapsed="false">
      <c r="A29" s="30" t="s">
        <v>28</v>
      </c>
      <c r="B29" s="31" t="s">
        <v>60</v>
      </c>
      <c r="C29" s="32" t="s">
        <v>61</v>
      </c>
      <c r="D29" s="33" t="s">
        <v>21</v>
      </c>
      <c r="E29" s="34" t="n">
        <v>8</v>
      </c>
      <c r="F29" s="35"/>
      <c r="G29" s="36"/>
      <c r="H29" s="37" t="n">
        <f aca="false">F29+G29</f>
        <v>0</v>
      </c>
      <c r="I29" s="37" t="n">
        <f aca="false">F29*E29</f>
        <v>0</v>
      </c>
      <c r="J29" s="37" t="n">
        <f aca="false">G29*E29</f>
        <v>0</v>
      </c>
      <c r="K29" s="38" t="n">
        <f aca="false">I29+J29</f>
        <v>0</v>
      </c>
    </row>
    <row r="30" customFormat="false" ht="29.95" hidden="false" customHeight="false" outlineLevel="0" collapsed="false">
      <c r="A30" s="30" t="s">
        <v>31</v>
      </c>
      <c r="B30" s="31" t="s">
        <v>62</v>
      </c>
      <c r="C30" s="32" t="s">
        <v>63</v>
      </c>
      <c r="D30" s="33" t="s">
        <v>30</v>
      </c>
      <c r="E30" s="33" t="n">
        <v>1300</v>
      </c>
      <c r="F30" s="35"/>
      <c r="G30" s="36"/>
      <c r="H30" s="37" t="n">
        <f aca="false">F30+G30</f>
        <v>0</v>
      </c>
      <c r="I30" s="37" t="n">
        <f aca="false">F30*E30</f>
        <v>0</v>
      </c>
      <c r="J30" s="37" t="n">
        <f aca="false">G30*E30</f>
        <v>0</v>
      </c>
      <c r="K30" s="38" t="n">
        <f aca="false">I30+J30</f>
        <v>0</v>
      </c>
    </row>
    <row r="31" customFormat="false" ht="15.7" hidden="false" customHeight="false" outlineLevel="0" collapsed="false">
      <c r="A31" s="30" t="s">
        <v>33</v>
      </c>
      <c r="B31" s="31" t="s">
        <v>64</v>
      </c>
      <c r="C31" s="32"/>
      <c r="D31" s="33" t="s">
        <v>21</v>
      </c>
      <c r="E31" s="33" t="n">
        <v>1</v>
      </c>
      <c r="F31" s="35"/>
      <c r="G31" s="36"/>
      <c r="H31" s="37" t="n">
        <f aca="false">F31+G31</f>
        <v>0</v>
      </c>
      <c r="I31" s="37" t="n">
        <f aca="false">F31*E31</f>
        <v>0</v>
      </c>
      <c r="J31" s="37" t="n">
        <f aca="false">G31*E31</f>
        <v>0</v>
      </c>
      <c r="K31" s="38" t="n">
        <f aca="false">I31+J31</f>
        <v>0</v>
      </c>
    </row>
    <row r="32" customFormat="false" ht="16.5" hidden="false" customHeight="true" outlineLevel="0" collapsed="false">
      <c r="A32" s="23" t="s">
        <v>65</v>
      </c>
      <c r="B32" s="23"/>
      <c r="C32" s="23"/>
      <c r="D32" s="23"/>
      <c r="E32" s="23"/>
      <c r="F32" s="24"/>
      <c r="G32" s="25"/>
      <c r="H32" s="25"/>
      <c r="I32" s="26" t="n">
        <f aca="false">SUM(I33:I55)</f>
        <v>0</v>
      </c>
      <c r="J32" s="27" t="n">
        <f aca="false">SUM(J33:J55)</f>
        <v>0</v>
      </c>
      <c r="K32" s="28" t="n">
        <f aca="false">SUM(K33:K55)</f>
        <v>0</v>
      </c>
    </row>
    <row r="33" customFormat="false" ht="29.95" hidden="false" customHeight="false" outlineLevel="0" collapsed="false">
      <c r="A33" s="30" t="s">
        <v>18</v>
      </c>
      <c r="B33" s="31" t="s">
        <v>66</v>
      </c>
      <c r="C33" s="32" t="s">
        <v>67</v>
      </c>
      <c r="D33" s="33" t="s">
        <v>21</v>
      </c>
      <c r="E33" s="39" t="n">
        <v>1</v>
      </c>
      <c r="F33" s="35"/>
      <c r="G33" s="36"/>
      <c r="H33" s="37" t="n">
        <f aca="false">F33+G33</f>
        <v>0</v>
      </c>
      <c r="I33" s="37" t="n">
        <f aca="false">F33*E33</f>
        <v>0</v>
      </c>
      <c r="J33" s="37" t="n">
        <f aca="false">G33*E33</f>
        <v>0</v>
      </c>
      <c r="K33" s="38" t="n">
        <f aca="false">I33+J33</f>
        <v>0</v>
      </c>
    </row>
    <row r="34" customFormat="false" ht="29.95" hidden="false" customHeight="false" outlineLevel="0" collapsed="false">
      <c r="A34" s="30" t="s">
        <v>22</v>
      </c>
      <c r="B34" s="31" t="s">
        <v>68</v>
      </c>
      <c r="C34" s="32" t="s">
        <v>69</v>
      </c>
      <c r="D34" s="33" t="s">
        <v>21</v>
      </c>
      <c r="E34" s="39" t="n">
        <v>1</v>
      </c>
      <c r="F34" s="35"/>
      <c r="G34" s="36"/>
      <c r="H34" s="37" t="n">
        <f aca="false">F34+G34</f>
        <v>0</v>
      </c>
      <c r="I34" s="37" t="n">
        <f aca="false">F34*E34</f>
        <v>0</v>
      </c>
      <c r="J34" s="37" t="n">
        <f aca="false">G34*E34</f>
        <v>0</v>
      </c>
      <c r="K34" s="38" t="n">
        <f aca="false">I34+J34</f>
        <v>0</v>
      </c>
    </row>
    <row r="35" customFormat="false" ht="29.95" hidden="false" customHeight="false" outlineLevel="0" collapsed="false">
      <c r="A35" s="30" t="s">
        <v>25</v>
      </c>
      <c r="B35" s="31" t="s">
        <v>70</v>
      </c>
      <c r="C35" s="32" t="s">
        <v>71</v>
      </c>
      <c r="D35" s="33" t="s">
        <v>21</v>
      </c>
      <c r="E35" s="39" t="n">
        <v>3</v>
      </c>
      <c r="F35" s="35"/>
      <c r="G35" s="36"/>
      <c r="H35" s="37" t="n">
        <f aca="false">F35+G35</f>
        <v>0</v>
      </c>
      <c r="I35" s="37" t="n">
        <f aca="false">F35*E35</f>
        <v>0</v>
      </c>
      <c r="J35" s="37" t="n">
        <f aca="false">G35*E35</f>
        <v>0</v>
      </c>
      <c r="K35" s="38" t="n">
        <f aca="false">I35+J35</f>
        <v>0</v>
      </c>
    </row>
    <row r="36" customFormat="false" ht="29.95" hidden="false" customHeight="false" outlineLevel="0" collapsed="false">
      <c r="A36" s="30" t="s">
        <v>28</v>
      </c>
      <c r="B36" s="31" t="s">
        <v>72</v>
      </c>
      <c r="C36" s="32" t="s">
        <v>73</v>
      </c>
      <c r="D36" s="33" t="s">
        <v>21</v>
      </c>
      <c r="E36" s="39" t="n">
        <v>3</v>
      </c>
      <c r="F36" s="35"/>
      <c r="G36" s="36"/>
      <c r="H36" s="37" t="n">
        <f aca="false">F36+G36</f>
        <v>0</v>
      </c>
      <c r="I36" s="37" t="n">
        <f aca="false">F36*E36</f>
        <v>0</v>
      </c>
      <c r="J36" s="37" t="n">
        <f aca="false">G36*E36</f>
        <v>0</v>
      </c>
      <c r="K36" s="38" t="n">
        <f aca="false">I36+J36</f>
        <v>0</v>
      </c>
    </row>
    <row r="37" customFormat="false" ht="29.95" hidden="false" customHeight="false" outlineLevel="0" collapsed="false">
      <c r="A37" s="30" t="s">
        <v>31</v>
      </c>
      <c r="B37" s="31" t="s">
        <v>74</v>
      </c>
      <c r="C37" s="32" t="s">
        <v>75</v>
      </c>
      <c r="D37" s="33" t="s">
        <v>21</v>
      </c>
      <c r="E37" s="39" t="n">
        <v>4</v>
      </c>
      <c r="F37" s="35"/>
      <c r="G37" s="36"/>
      <c r="H37" s="37" t="n">
        <f aca="false">F37+G37</f>
        <v>0</v>
      </c>
      <c r="I37" s="37" t="n">
        <f aca="false">F37*E37</f>
        <v>0</v>
      </c>
      <c r="J37" s="37" t="n">
        <f aca="false">G37*E37</f>
        <v>0</v>
      </c>
      <c r="K37" s="38" t="n">
        <f aca="false">I37+J37</f>
        <v>0</v>
      </c>
    </row>
    <row r="38" customFormat="false" ht="29.95" hidden="false" customHeight="false" outlineLevel="0" collapsed="false">
      <c r="A38" s="30" t="s">
        <v>33</v>
      </c>
      <c r="B38" s="31" t="s">
        <v>76</v>
      </c>
      <c r="C38" s="32" t="s">
        <v>77</v>
      </c>
      <c r="D38" s="33" t="s">
        <v>21</v>
      </c>
      <c r="E38" s="39" t="n">
        <v>14</v>
      </c>
      <c r="F38" s="35"/>
      <c r="G38" s="36"/>
      <c r="H38" s="37" t="n">
        <f aca="false">F38+G38</f>
        <v>0</v>
      </c>
      <c r="I38" s="37" t="n">
        <f aca="false">F38*E38</f>
        <v>0</v>
      </c>
      <c r="J38" s="37" t="n">
        <f aca="false">G38*E38</f>
        <v>0</v>
      </c>
      <c r="K38" s="38" t="n">
        <f aca="false">I38+J38</f>
        <v>0</v>
      </c>
    </row>
    <row r="39" customFormat="false" ht="29.95" hidden="false" customHeight="false" outlineLevel="0" collapsed="false">
      <c r="A39" s="30" t="s">
        <v>35</v>
      </c>
      <c r="B39" s="31" t="s">
        <v>78</v>
      </c>
      <c r="C39" s="32" t="s">
        <v>79</v>
      </c>
      <c r="D39" s="33" t="s">
        <v>21</v>
      </c>
      <c r="E39" s="39" t="n">
        <v>10</v>
      </c>
      <c r="F39" s="35"/>
      <c r="G39" s="36"/>
      <c r="H39" s="37" t="n">
        <f aca="false">F39+G39</f>
        <v>0</v>
      </c>
      <c r="I39" s="37" t="n">
        <f aca="false">F39*E39</f>
        <v>0</v>
      </c>
      <c r="J39" s="37" t="n">
        <f aca="false">G39*E39</f>
        <v>0</v>
      </c>
      <c r="K39" s="38" t="n">
        <f aca="false">I39+J39</f>
        <v>0</v>
      </c>
    </row>
    <row r="40" customFormat="false" ht="29.95" hidden="false" customHeight="false" outlineLevel="0" collapsed="false">
      <c r="A40" s="30" t="s">
        <v>37</v>
      </c>
      <c r="B40" s="31" t="s">
        <v>80</v>
      </c>
      <c r="C40" s="32" t="s">
        <v>81</v>
      </c>
      <c r="D40" s="33" t="s">
        <v>21</v>
      </c>
      <c r="E40" s="39" t="n">
        <v>58</v>
      </c>
      <c r="F40" s="35"/>
      <c r="G40" s="36"/>
      <c r="H40" s="37" t="n">
        <f aca="false">F40+G40</f>
        <v>0</v>
      </c>
      <c r="I40" s="37" t="n">
        <f aca="false">F40*E40</f>
        <v>0</v>
      </c>
      <c r="J40" s="37" t="n">
        <f aca="false">G40*E40</f>
        <v>0</v>
      </c>
      <c r="K40" s="38" t="n">
        <f aca="false">I40+J40</f>
        <v>0</v>
      </c>
    </row>
    <row r="41" customFormat="false" ht="29.95" hidden="false" customHeight="false" outlineLevel="0" collapsed="false">
      <c r="A41" s="30" t="s">
        <v>39</v>
      </c>
      <c r="B41" s="31" t="s">
        <v>82</v>
      </c>
      <c r="C41" s="32" t="s">
        <v>83</v>
      </c>
      <c r="D41" s="33" t="s">
        <v>21</v>
      </c>
      <c r="E41" s="39" t="n">
        <v>180</v>
      </c>
      <c r="F41" s="35"/>
      <c r="G41" s="36"/>
      <c r="H41" s="37" t="n">
        <f aca="false">F41+G41</f>
        <v>0</v>
      </c>
      <c r="I41" s="37" t="n">
        <f aca="false">F41*E41</f>
        <v>0</v>
      </c>
      <c r="J41" s="37" t="n">
        <f aca="false">G41*E41</f>
        <v>0</v>
      </c>
      <c r="K41" s="38" t="n">
        <f aca="false">I41+J41</f>
        <v>0</v>
      </c>
    </row>
    <row r="42" customFormat="false" ht="29.95" hidden="false" customHeight="false" outlineLevel="0" collapsed="false">
      <c r="A42" s="30" t="s">
        <v>41</v>
      </c>
      <c r="B42" s="31" t="s">
        <v>84</v>
      </c>
      <c r="C42" s="32" t="s">
        <v>85</v>
      </c>
      <c r="D42" s="33" t="s">
        <v>21</v>
      </c>
      <c r="E42" s="39" t="n">
        <v>8</v>
      </c>
      <c r="F42" s="35"/>
      <c r="G42" s="36"/>
      <c r="H42" s="37" t="n">
        <f aca="false">F42+G42</f>
        <v>0</v>
      </c>
      <c r="I42" s="37" t="n">
        <f aca="false">F42*E42</f>
        <v>0</v>
      </c>
      <c r="J42" s="37" t="n">
        <f aca="false">G42*E42</f>
        <v>0</v>
      </c>
      <c r="K42" s="38" t="n">
        <f aca="false">I42+J42</f>
        <v>0</v>
      </c>
    </row>
    <row r="43" customFormat="false" ht="29.95" hidden="false" customHeight="false" outlineLevel="0" collapsed="false">
      <c r="A43" s="30" t="s">
        <v>43</v>
      </c>
      <c r="B43" s="31" t="s">
        <v>86</v>
      </c>
      <c r="C43" s="32" t="s">
        <v>87</v>
      </c>
      <c r="D43" s="33" t="s">
        <v>21</v>
      </c>
      <c r="E43" s="39" t="n">
        <v>3</v>
      </c>
      <c r="F43" s="35"/>
      <c r="G43" s="36"/>
      <c r="H43" s="37" t="n">
        <f aca="false">F43+G43</f>
        <v>0</v>
      </c>
      <c r="I43" s="37" t="n">
        <f aca="false">F43*E43</f>
        <v>0</v>
      </c>
      <c r="J43" s="37" t="n">
        <f aca="false">G43*E43</f>
        <v>0</v>
      </c>
      <c r="K43" s="38" t="n">
        <f aca="false">I43+J43</f>
        <v>0</v>
      </c>
    </row>
    <row r="44" customFormat="false" ht="29.95" hidden="false" customHeight="false" outlineLevel="0" collapsed="false">
      <c r="A44" s="30" t="s">
        <v>45</v>
      </c>
      <c r="B44" s="31" t="s">
        <v>88</v>
      </c>
      <c r="C44" s="32" t="s">
        <v>89</v>
      </c>
      <c r="D44" s="33" t="s">
        <v>21</v>
      </c>
      <c r="E44" s="39" t="n">
        <v>4</v>
      </c>
      <c r="F44" s="35"/>
      <c r="G44" s="36"/>
      <c r="H44" s="37" t="n">
        <f aca="false">F44+G44</f>
        <v>0</v>
      </c>
      <c r="I44" s="37" t="n">
        <f aca="false">F44*E44</f>
        <v>0</v>
      </c>
      <c r="J44" s="37" t="n">
        <f aca="false">G44*E44</f>
        <v>0</v>
      </c>
      <c r="K44" s="38" t="n">
        <f aca="false">I44+J44</f>
        <v>0</v>
      </c>
    </row>
    <row r="45" customFormat="false" ht="29.95" hidden="false" customHeight="false" outlineLevel="0" collapsed="false">
      <c r="A45" s="30" t="s">
        <v>47</v>
      </c>
      <c r="B45" s="31" t="s">
        <v>90</v>
      </c>
      <c r="C45" s="32" t="s">
        <v>91</v>
      </c>
      <c r="D45" s="33" t="s">
        <v>21</v>
      </c>
      <c r="E45" s="39" t="n">
        <v>4</v>
      </c>
      <c r="F45" s="35"/>
      <c r="G45" s="36"/>
      <c r="H45" s="37" t="n">
        <f aca="false">F45+G45</f>
        <v>0</v>
      </c>
      <c r="I45" s="37" t="n">
        <f aca="false">F45*E45</f>
        <v>0</v>
      </c>
      <c r="J45" s="37" t="n">
        <f aca="false">G45*E45</f>
        <v>0</v>
      </c>
      <c r="K45" s="38" t="n">
        <f aca="false">I45+J45</f>
        <v>0</v>
      </c>
    </row>
    <row r="46" customFormat="false" ht="48.75" hidden="false" customHeight="true" outlineLevel="0" collapsed="false">
      <c r="A46" s="30" t="s">
        <v>50</v>
      </c>
      <c r="B46" s="31" t="s">
        <v>92</v>
      </c>
      <c r="C46" s="32" t="s">
        <v>93</v>
      </c>
      <c r="D46" s="33" t="s">
        <v>21</v>
      </c>
      <c r="E46" s="39" t="n">
        <v>1</v>
      </c>
      <c r="F46" s="35"/>
      <c r="G46" s="36"/>
      <c r="H46" s="37" t="n">
        <f aca="false">F46+G46</f>
        <v>0</v>
      </c>
      <c r="I46" s="37" t="n">
        <f aca="false">F46*E46</f>
        <v>0</v>
      </c>
      <c r="J46" s="37" t="n">
        <f aca="false">G46*E46</f>
        <v>0</v>
      </c>
      <c r="K46" s="38" t="n">
        <f aca="false">I46+J46</f>
        <v>0</v>
      </c>
    </row>
    <row r="47" customFormat="false" ht="15.7" hidden="false" customHeight="false" outlineLevel="0" collapsed="false">
      <c r="A47" s="30" t="s">
        <v>94</v>
      </c>
      <c r="B47" s="31" t="s">
        <v>95</v>
      </c>
      <c r="C47" s="32" t="s">
        <v>96</v>
      </c>
      <c r="D47" s="33" t="s">
        <v>21</v>
      </c>
      <c r="E47" s="34" t="n">
        <v>3</v>
      </c>
      <c r="F47" s="35"/>
      <c r="G47" s="36"/>
      <c r="H47" s="37" t="n">
        <f aca="false">F47+G47</f>
        <v>0</v>
      </c>
      <c r="I47" s="37" t="n">
        <f aca="false">F47*E47</f>
        <v>0</v>
      </c>
      <c r="J47" s="37" t="n">
        <f aca="false">G47*E47</f>
        <v>0</v>
      </c>
      <c r="K47" s="38" t="n">
        <f aca="false">I47+J47</f>
        <v>0</v>
      </c>
    </row>
    <row r="48" customFormat="false" ht="29.95" hidden="false" customHeight="false" outlineLevel="0" collapsed="false">
      <c r="A48" s="30" t="s">
        <v>97</v>
      </c>
      <c r="B48" s="31" t="s">
        <v>98</v>
      </c>
      <c r="C48" s="32" t="s">
        <v>99</v>
      </c>
      <c r="D48" s="33" t="s">
        <v>21</v>
      </c>
      <c r="E48" s="34" t="n">
        <v>4</v>
      </c>
      <c r="F48" s="35"/>
      <c r="G48" s="36"/>
      <c r="H48" s="37" t="n">
        <f aca="false">F48+G48</f>
        <v>0</v>
      </c>
      <c r="I48" s="37" t="n">
        <f aca="false">F48*E48</f>
        <v>0</v>
      </c>
      <c r="J48" s="37" t="n">
        <f aca="false">G48*E48</f>
        <v>0</v>
      </c>
      <c r="K48" s="38" t="n">
        <f aca="false">I48+J48</f>
        <v>0</v>
      </c>
    </row>
    <row r="49" customFormat="false" ht="44.2" hidden="false" customHeight="false" outlineLevel="0" collapsed="false">
      <c r="A49" s="30" t="s">
        <v>100</v>
      </c>
      <c r="B49" s="31" t="s">
        <v>101</v>
      </c>
      <c r="C49" s="32" t="s">
        <v>102</v>
      </c>
      <c r="D49" s="33" t="s">
        <v>21</v>
      </c>
      <c r="E49" s="34" t="n">
        <v>4</v>
      </c>
      <c r="F49" s="35"/>
      <c r="G49" s="36"/>
      <c r="H49" s="37" t="n">
        <f aca="false">F49+G49</f>
        <v>0</v>
      </c>
      <c r="I49" s="37" t="n">
        <f aca="false">F49*E49</f>
        <v>0</v>
      </c>
      <c r="J49" s="37" t="n">
        <f aca="false">G49*E49</f>
        <v>0</v>
      </c>
      <c r="K49" s="38" t="n">
        <f aca="false">I49+J49</f>
        <v>0</v>
      </c>
    </row>
    <row r="50" customFormat="false" ht="29.95" hidden="false" customHeight="false" outlineLevel="0" collapsed="false">
      <c r="A50" s="30" t="s">
        <v>103</v>
      </c>
      <c r="B50" s="31" t="s">
        <v>104</v>
      </c>
      <c r="C50" s="32" t="s">
        <v>105</v>
      </c>
      <c r="D50" s="33" t="s">
        <v>21</v>
      </c>
      <c r="E50" s="34" t="n">
        <v>4</v>
      </c>
      <c r="F50" s="35"/>
      <c r="G50" s="36"/>
      <c r="H50" s="37" t="n">
        <f aca="false">F50+G50</f>
        <v>0</v>
      </c>
      <c r="I50" s="37" t="n">
        <f aca="false">F50*E50</f>
        <v>0</v>
      </c>
      <c r="J50" s="37" t="n">
        <f aca="false">G50*E50</f>
        <v>0</v>
      </c>
      <c r="K50" s="38" t="n">
        <f aca="false">I50+J50</f>
        <v>0</v>
      </c>
    </row>
    <row r="51" customFormat="false" ht="29.95" hidden="false" customHeight="false" outlineLevel="0" collapsed="false">
      <c r="A51" s="30" t="s">
        <v>106</v>
      </c>
      <c r="B51" s="31" t="s">
        <v>107</v>
      </c>
      <c r="C51" s="32" t="s">
        <v>108</v>
      </c>
      <c r="D51" s="33" t="s">
        <v>30</v>
      </c>
      <c r="E51" s="34" t="n">
        <v>185</v>
      </c>
      <c r="F51" s="35"/>
      <c r="G51" s="36"/>
      <c r="H51" s="37" t="n">
        <f aca="false">F51+G51</f>
        <v>0</v>
      </c>
      <c r="I51" s="37" t="n">
        <f aca="false">F51*E51</f>
        <v>0</v>
      </c>
      <c r="J51" s="37" t="n">
        <f aca="false">G51*E51</f>
        <v>0</v>
      </c>
      <c r="K51" s="38" t="n">
        <f aca="false">I51+J51</f>
        <v>0</v>
      </c>
    </row>
    <row r="52" customFormat="false" ht="29.95" hidden="false" customHeight="false" outlineLevel="0" collapsed="false">
      <c r="A52" s="30" t="s">
        <v>109</v>
      </c>
      <c r="B52" s="31" t="s">
        <v>110</v>
      </c>
      <c r="C52" s="32" t="s">
        <v>111</v>
      </c>
      <c r="D52" s="33" t="s">
        <v>30</v>
      </c>
      <c r="E52" s="34" t="n">
        <v>1300</v>
      </c>
      <c r="F52" s="35"/>
      <c r="G52" s="36"/>
      <c r="H52" s="37" t="n">
        <f aca="false">F52+G52</f>
        <v>0</v>
      </c>
      <c r="I52" s="37" t="n">
        <f aca="false">F52*E52</f>
        <v>0</v>
      </c>
      <c r="J52" s="37" t="n">
        <f aca="false">G52*E52</f>
        <v>0</v>
      </c>
      <c r="K52" s="38" t="n">
        <f aca="false">I52+J52</f>
        <v>0</v>
      </c>
    </row>
    <row r="53" customFormat="false" ht="29.95" hidden="false" customHeight="false" outlineLevel="0" collapsed="false">
      <c r="A53" s="30" t="s">
        <v>112</v>
      </c>
      <c r="B53" s="31" t="s">
        <v>113</v>
      </c>
      <c r="C53" s="32" t="s">
        <v>114</v>
      </c>
      <c r="D53" s="33" t="s">
        <v>30</v>
      </c>
      <c r="E53" s="34" t="n">
        <v>45</v>
      </c>
      <c r="F53" s="35"/>
      <c r="G53" s="36"/>
      <c r="H53" s="37" t="n">
        <f aca="false">F53+G53</f>
        <v>0</v>
      </c>
      <c r="I53" s="37" t="n">
        <f aca="false">F53*E53</f>
        <v>0</v>
      </c>
      <c r="J53" s="37" t="n">
        <f aca="false">G53*E53</f>
        <v>0</v>
      </c>
      <c r="K53" s="38" t="n">
        <f aca="false">I53+J53</f>
        <v>0</v>
      </c>
    </row>
    <row r="54" customFormat="false" ht="15.7" hidden="false" customHeight="false" outlineLevel="0" collapsed="false">
      <c r="A54" s="30" t="s">
        <v>115</v>
      </c>
      <c r="B54" s="31" t="s">
        <v>116</v>
      </c>
      <c r="C54" s="32" t="s">
        <v>117</v>
      </c>
      <c r="D54" s="33" t="s">
        <v>30</v>
      </c>
      <c r="E54" s="34" t="n">
        <v>5</v>
      </c>
      <c r="F54" s="35"/>
      <c r="G54" s="36"/>
      <c r="H54" s="37" t="n">
        <f aca="false">F54+G54</f>
        <v>0</v>
      </c>
      <c r="I54" s="37" t="n">
        <f aca="false">F54*E54</f>
        <v>0</v>
      </c>
      <c r="J54" s="37" t="n">
        <f aca="false">G54*E54</f>
        <v>0</v>
      </c>
      <c r="K54" s="38" t="n">
        <f aca="false">I54+J54</f>
        <v>0</v>
      </c>
    </row>
    <row r="55" customFormat="false" ht="15.7" hidden="false" customHeight="false" outlineLevel="0" collapsed="false">
      <c r="A55" s="30" t="s">
        <v>118</v>
      </c>
      <c r="B55" s="31" t="s">
        <v>119</v>
      </c>
      <c r="C55" s="32" t="s">
        <v>120</v>
      </c>
      <c r="D55" s="33" t="s">
        <v>30</v>
      </c>
      <c r="E55" s="34" t="n">
        <v>10</v>
      </c>
      <c r="F55" s="35"/>
      <c r="G55" s="36"/>
      <c r="H55" s="37" t="n">
        <f aca="false">F55+G55</f>
        <v>0</v>
      </c>
      <c r="I55" s="37" t="n">
        <f aca="false">F55*E55</f>
        <v>0</v>
      </c>
      <c r="J55" s="37" t="n">
        <f aca="false">G55*E55</f>
        <v>0</v>
      </c>
      <c r="K55" s="38" t="n">
        <f aca="false">I55+J55</f>
        <v>0</v>
      </c>
    </row>
    <row r="56" customFormat="false" ht="16.5" hidden="false" customHeight="true" outlineLevel="0" collapsed="false">
      <c r="A56" s="23" t="s">
        <v>121</v>
      </c>
      <c r="B56" s="23"/>
      <c r="C56" s="23"/>
      <c r="D56" s="23"/>
      <c r="E56" s="23"/>
      <c r="F56" s="24"/>
      <c r="G56" s="25"/>
      <c r="H56" s="25"/>
      <c r="I56" s="26" t="n">
        <f aca="false">SUM(I57:I70)</f>
        <v>0</v>
      </c>
      <c r="J56" s="27" t="n">
        <f aca="false">SUM(J57:J70)</f>
        <v>0</v>
      </c>
      <c r="K56" s="28" t="n">
        <f aca="false">SUM(K57:K70)</f>
        <v>0</v>
      </c>
    </row>
    <row r="57" customFormat="false" ht="15.7" hidden="false" customHeight="false" outlineLevel="0" collapsed="false">
      <c r="A57" s="30" t="s">
        <v>18</v>
      </c>
      <c r="B57" s="31" t="s">
        <v>122</v>
      </c>
      <c r="C57" s="32" t="s">
        <v>123</v>
      </c>
      <c r="D57" s="33" t="s">
        <v>21</v>
      </c>
      <c r="E57" s="34" t="n">
        <v>1</v>
      </c>
      <c r="F57" s="35"/>
      <c r="G57" s="36"/>
      <c r="H57" s="37" t="n">
        <f aca="false">F57+G57</f>
        <v>0</v>
      </c>
      <c r="I57" s="37" t="n">
        <f aca="false">F57*E57</f>
        <v>0</v>
      </c>
      <c r="J57" s="37" t="n">
        <f aca="false">G57*E57</f>
        <v>0</v>
      </c>
      <c r="K57" s="38" t="n">
        <f aca="false">I57+J57</f>
        <v>0</v>
      </c>
    </row>
    <row r="58" customFormat="false" ht="15.7" hidden="false" customHeight="false" outlineLevel="0" collapsed="false">
      <c r="A58" s="30" t="s">
        <v>22</v>
      </c>
      <c r="B58" s="31" t="s">
        <v>124</v>
      </c>
      <c r="C58" s="32" t="s">
        <v>125</v>
      </c>
      <c r="D58" s="33" t="s">
        <v>21</v>
      </c>
      <c r="E58" s="34" t="n">
        <v>1</v>
      </c>
      <c r="F58" s="35"/>
      <c r="G58" s="36"/>
      <c r="H58" s="37" t="n">
        <f aca="false">F58+G58</f>
        <v>0</v>
      </c>
      <c r="I58" s="37" t="n">
        <f aca="false">F58*E58</f>
        <v>0</v>
      </c>
      <c r="J58" s="37" t="n">
        <f aca="false">G58*E58</f>
        <v>0</v>
      </c>
      <c r="K58" s="38" t="n">
        <f aca="false">I58+J58</f>
        <v>0</v>
      </c>
    </row>
    <row r="59" customFormat="false" ht="15.7" hidden="false" customHeight="false" outlineLevel="0" collapsed="false">
      <c r="A59" s="30" t="s">
        <v>25</v>
      </c>
      <c r="B59" s="31" t="s">
        <v>126</v>
      </c>
      <c r="C59" s="32"/>
      <c r="D59" s="33" t="s">
        <v>21</v>
      </c>
      <c r="E59" s="34" t="n">
        <v>1</v>
      </c>
      <c r="F59" s="35"/>
      <c r="G59" s="36"/>
      <c r="H59" s="37" t="n">
        <f aca="false">F59+G59</f>
        <v>0</v>
      </c>
      <c r="I59" s="37" t="n">
        <f aca="false">F59*E59</f>
        <v>0</v>
      </c>
      <c r="J59" s="37" t="n">
        <f aca="false">G59*E59</f>
        <v>0</v>
      </c>
      <c r="K59" s="38" t="n">
        <f aca="false">I59+J59</f>
        <v>0</v>
      </c>
    </row>
    <row r="60" customFormat="false" ht="15.7" hidden="false" customHeight="false" outlineLevel="0" collapsed="false">
      <c r="A60" s="30" t="s">
        <v>28</v>
      </c>
      <c r="B60" s="31" t="s">
        <v>127</v>
      </c>
      <c r="C60" s="32" t="s">
        <v>128</v>
      </c>
      <c r="D60" s="33" t="s">
        <v>21</v>
      </c>
      <c r="E60" s="34" t="n">
        <v>1</v>
      </c>
      <c r="F60" s="35"/>
      <c r="G60" s="36"/>
      <c r="H60" s="37" t="n">
        <f aca="false">F60+G60</f>
        <v>0</v>
      </c>
      <c r="I60" s="37" t="n">
        <f aca="false">F60*E60</f>
        <v>0</v>
      </c>
      <c r="J60" s="37" t="n">
        <f aca="false">G60*E60</f>
        <v>0</v>
      </c>
      <c r="K60" s="38" t="n">
        <f aca="false">I60+J60</f>
        <v>0</v>
      </c>
    </row>
    <row r="61" customFormat="false" ht="15.7" hidden="false" customHeight="false" outlineLevel="0" collapsed="false">
      <c r="A61" s="30" t="s">
        <v>31</v>
      </c>
      <c r="B61" s="31" t="s">
        <v>129</v>
      </c>
      <c r="C61" s="32" t="s">
        <v>130</v>
      </c>
      <c r="D61" s="33" t="s">
        <v>21</v>
      </c>
      <c r="E61" s="34" t="n">
        <v>1</v>
      </c>
      <c r="F61" s="35"/>
      <c r="G61" s="36"/>
      <c r="H61" s="37" t="n">
        <f aca="false">F61+G61</f>
        <v>0</v>
      </c>
      <c r="I61" s="37" t="n">
        <f aca="false">F61*E61</f>
        <v>0</v>
      </c>
      <c r="J61" s="37" t="n">
        <f aca="false">G61*E61</f>
        <v>0</v>
      </c>
      <c r="K61" s="38" t="n">
        <f aca="false">I61+J61</f>
        <v>0</v>
      </c>
    </row>
    <row r="62" customFormat="false" ht="15.7" hidden="false" customHeight="false" outlineLevel="0" collapsed="false">
      <c r="A62" s="30" t="s">
        <v>33</v>
      </c>
      <c r="B62" s="31" t="s">
        <v>131</v>
      </c>
      <c r="C62" s="32" t="s">
        <v>132</v>
      </c>
      <c r="D62" s="33" t="s">
        <v>21</v>
      </c>
      <c r="E62" s="34" t="n">
        <v>4</v>
      </c>
      <c r="F62" s="35"/>
      <c r="G62" s="36"/>
      <c r="H62" s="37" t="n">
        <f aca="false">F62+G62</f>
        <v>0</v>
      </c>
      <c r="I62" s="37" t="n">
        <f aca="false">F62*E62</f>
        <v>0</v>
      </c>
      <c r="J62" s="37" t="n">
        <f aca="false">G62*E62</f>
        <v>0</v>
      </c>
      <c r="K62" s="38" t="n">
        <f aca="false">I62+J62</f>
        <v>0</v>
      </c>
    </row>
    <row r="63" customFormat="false" ht="15.7" hidden="false" customHeight="false" outlineLevel="0" collapsed="false">
      <c r="A63" s="30" t="s">
        <v>35</v>
      </c>
      <c r="B63" s="31" t="s">
        <v>133</v>
      </c>
      <c r="C63" s="32" t="s">
        <v>134</v>
      </c>
      <c r="D63" s="33" t="s">
        <v>21</v>
      </c>
      <c r="E63" s="34" t="n">
        <v>4</v>
      </c>
      <c r="F63" s="35"/>
      <c r="G63" s="36"/>
      <c r="H63" s="37" t="n">
        <f aca="false">F63+G63</f>
        <v>0</v>
      </c>
      <c r="I63" s="37" t="n">
        <f aca="false">F63*E63</f>
        <v>0</v>
      </c>
      <c r="J63" s="37" t="n">
        <f aca="false">G63*E63</f>
        <v>0</v>
      </c>
      <c r="K63" s="38" t="n">
        <f aca="false">I63+J63</f>
        <v>0</v>
      </c>
    </row>
    <row r="64" customFormat="false" ht="15.7" hidden="false" customHeight="false" outlineLevel="0" collapsed="false">
      <c r="A64" s="30" t="s">
        <v>37</v>
      </c>
      <c r="B64" s="31" t="s">
        <v>135</v>
      </c>
      <c r="C64" s="32" t="s">
        <v>136</v>
      </c>
      <c r="D64" s="33" t="s">
        <v>21</v>
      </c>
      <c r="E64" s="34" t="n">
        <v>8</v>
      </c>
      <c r="F64" s="35"/>
      <c r="G64" s="36"/>
      <c r="H64" s="37" t="n">
        <f aca="false">F64+G64</f>
        <v>0</v>
      </c>
      <c r="I64" s="37" t="n">
        <f aca="false">F64*E64</f>
        <v>0</v>
      </c>
      <c r="J64" s="37" t="n">
        <f aca="false">G64*E64</f>
        <v>0</v>
      </c>
      <c r="K64" s="38" t="n">
        <f aca="false">I64+J64</f>
        <v>0</v>
      </c>
    </row>
    <row r="65" customFormat="false" ht="15.7" hidden="false" customHeight="false" outlineLevel="0" collapsed="false">
      <c r="A65" s="30" t="s">
        <v>39</v>
      </c>
      <c r="B65" s="31" t="s">
        <v>137</v>
      </c>
      <c r="C65" s="32" t="s">
        <v>138</v>
      </c>
      <c r="D65" s="33" t="s">
        <v>21</v>
      </c>
      <c r="E65" s="34" t="n">
        <v>1</v>
      </c>
      <c r="F65" s="35"/>
      <c r="G65" s="36"/>
      <c r="H65" s="37" t="n">
        <f aca="false">F65+G65</f>
        <v>0</v>
      </c>
      <c r="I65" s="37" t="n">
        <f aca="false">F65*E65</f>
        <v>0</v>
      </c>
      <c r="J65" s="37" t="n">
        <f aca="false">G65*E65</f>
        <v>0</v>
      </c>
      <c r="K65" s="38" t="n">
        <f aca="false">I65+J65</f>
        <v>0</v>
      </c>
    </row>
    <row r="66" customFormat="false" ht="29.95" hidden="false" customHeight="false" outlineLevel="0" collapsed="false">
      <c r="A66" s="30" t="s">
        <v>41</v>
      </c>
      <c r="B66" s="31" t="s">
        <v>139</v>
      </c>
      <c r="C66" s="32" t="s">
        <v>140</v>
      </c>
      <c r="D66" s="33" t="s">
        <v>30</v>
      </c>
      <c r="E66" s="34" t="n">
        <v>60</v>
      </c>
      <c r="F66" s="35"/>
      <c r="G66" s="36"/>
      <c r="H66" s="37" t="n">
        <f aca="false">F66+G66</f>
        <v>0</v>
      </c>
      <c r="I66" s="37" t="n">
        <f aca="false">F66*E66</f>
        <v>0</v>
      </c>
      <c r="J66" s="37" t="n">
        <f aca="false">G66*E66</f>
        <v>0</v>
      </c>
      <c r="K66" s="38" t="n">
        <f aca="false">I66+J66</f>
        <v>0</v>
      </c>
    </row>
    <row r="67" customFormat="false" ht="29.95" hidden="false" customHeight="false" outlineLevel="0" collapsed="false">
      <c r="A67" s="30" t="s">
        <v>43</v>
      </c>
      <c r="B67" s="31" t="s">
        <v>141</v>
      </c>
      <c r="C67" s="32" t="s">
        <v>142</v>
      </c>
      <c r="D67" s="33" t="s">
        <v>30</v>
      </c>
      <c r="E67" s="34" t="n">
        <v>1300</v>
      </c>
      <c r="F67" s="35"/>
      <c r="G67" s="36"/>
      <c r="H67" s="37" t="n">
        <f aca="false">F67+G67</f>
        <v>0</v>
      </c>
      <c r="I67" s="37" t="n">
        <f aca="false">F67*E67</f>
        <v>0</v>
      </c>
      <c r="J67" s="37" t="n">
        <f aca="false">G67*E67</f>
        <v>0</v>
      </c>
      <c r="K67" s="38" t="n">
        <f aca="false">I67+J67</f>
        <v>0</v>
      </c>
    </row>
    <row r="68" customFormat="false" ht="15.7" hidden="false" customHeight="false" outlineLevel="0" collapsed="false">
      <c r="A68" s="30" t="s">
        <v>45</v>
      </c>
      <c r="B68" s="31" t="s">
        <v>143</v>
      </c>
      <c r="C68" s="32" t="s">
        <v>144</v>
      </c>
      <c r="D68" s="33" t="s">
        <v>21</v>
      </c>
      <c r="E68" s="34" t="n">
        <v>20</v>
      </c>
      <c r="F68" s="35"/>
      <c r="G68" s="36"/>
      <c r="H68" s="37" t="n">
        <f aca="false">F68+G68</f>
        <v>0</v>
      </c>
      <c r="I68" s="37" t="n">
        <f aca="false">F68*E68</f>
        <v>0</v>
      </c>
      <c r="J68" s="37" t="n">
        <f aca="false">G68*E68</f>
        <v>0</v>
      </c>
      <c r="K68" s="38" t="n">
        <f aca="false">I68+J68</f>
        <v>0</v>
      </c>
    </row>
    <row r="69" customFormat="false" ht="15.7" hidden="false" customHeight="false" outlineLevel="0" collapsed="false">
      <c r="A69" s="30" t="s">
        <v>47</v>
      </c>
      <c r="B69" s="31" t="s">
        <v>145</v>
      </c>
      <c r="C69" s="32" t="s">
        <v>146</v>
      </c>
      <c r="D69" s="33" t="s">
        <v>21</v>
      </c>
      <c r="E69" s="34" t="n">
        <v>140</v>
      </c>
      <c r="F69" s="35"/>
      <c r="G69" s="36"/>
      <c r="H69" s="37" t="n">
        <f aca="false">F69+G69</f>
        <v>0</v>
      </c>
      <c r="I69" s="37" t="n">
        <f aca="false">F69*E69</f>
        <v>0</v>
      </c>
      <c r="J69" s="37" t="n">
        <f aca="false">G69*E69</f>
        <v>0</v>
      </c>
      <c r="K69" s="38" t="n">
        <f aca="false">I69+J69</f>
        <v>0</v>
      </c>
    </row>
    <row r="70" customFormat="false" ht="15.7" hidden="false" customHeight="false" outlineLevel="0" collapsed="false">
      <c r="A70" s="30" t="s">
        <v>50</v>
      </c>
      <c r="B70" s="31" t="s">
        <v>147</v>
      </c>
      <c r="C70" s="32" t="s">
        <v>148</v>
      </c>
      <c r="D70" s="33" t="s">
        <v>30</v>
      </c>
      <c r="E70" s="34" t="n">
        <v>10</v>
      </c>
      <c r="F70" s="35"/>
      <c r="G70" s="36"/>
      <c r="H70" s="37" t="n">
        <f aca="false">F70+G70</f>
        <v>0</v>
      </c>
      <c r="I70" s="37" t="n">
        <f aca="false">F70*E70</f>
        <v>0</v>
      </c>
      <c r="J70" s="37" t="n">
        <f aca="false">G70*E70</f>
        <v>0</v>
      </c>
      <c r="K70" s="38" t="n">
        <f aca="false">I70+J70</f>
        <v>0</v>
      </c>
    </row>
    <row r="71" customFormat="false" ht="16.5" hidden="false" customHeight="true" outlineLevel="0" collapsed="false">
      <c r="A71" s="23" t="s">
        <v>149</v>
      </c>
      <c r="B71" s="23"/>
      <c r="C71" s="23"/>
      <c r="D71" s="23"/>
      <c r="E71" s="23"/>
      <c r="F71" s="24"/>
      <c r="G71" s="25"/>
      <c r="H71" s="25"/>
      <c r="I71" s="26" t="n">
        <f aca="false">SUM(I72:I84)</f>
        <v>0</v>
      </c>
      <c r="J71" s="27" t="n">
        <f aca="false">SUM(J72:J84)</f>
        <v>0</v>
      </c>
      <c r="K71" s="28" t="n">
        <f aca="false">SUM(K72:K84)</f>
        <v>0</v>
      </c>
    </row>
    <row r="72" customFormat="false" ht="29.95" hidden="false" customHeight="false" outlineLevel="0" collapsed="false">
      <c r="A72" s="30" t="s">
        <v>18</v>
      </c>
      <c r="B72" s="31" t="s">
        <v>150</v>
      </c>
      <c r="C72" s="40" t="s">
        <v>151</v>
      </c>
      <c r="D72" s="33" t="s">
        <v>21</v>
      </c>
      <c r="E72" s="34" t="n">
        <v>1</v>
      </c>
      <c r="F72" s="35"/>
      <c r="G72" s="36"/>
      <c r="H72" s="37" t="n">
        <f aca="false">F72+G72</f>
        <v>0</v>
      </c>
      <c r="I72" s="37" t="n">
        <f aca="false">F72*E72</f>
        <v>0</v>
      </c>
      <c r="J72" s="37" t="n">
        <f aca="false">G72*E72</f>
        <v>0</v>
      </c>
      <c r="K72" s="38" t="n">
        <f aca="false">I72+J72</f>
        <v>0</v>
      </c>
    </row>
    <row r="73" customFormat="false" ht="29.95" hidden="false" customHeight="false" outlineLevel="0" collapsed="false">
      <c r="A73" s="30" t="s">
        <v>22</v>
      </c>
      <c r="B73" s="31" t="s">
        <v>152</v>
      </c>
      <c r="C73" s="40" t="s">
        <v>153</v>
      </c>
      <c r="D73" s="33" t="s">
        <v>21</v>
      </c>
      <c r="E73" s="34" t="n">
        <v>1</v>
      </c>
      <c r="F73" s="35"/>
      <c r="G73" s="36"/>
      <c r="H73" s="37" t="n">
        <f aca="false">F73+G73</f>
        <v>0</v>
      </c>
      <c r="I73" s="37" t="n">
        <f aca="false">F73*E73</f>
        <v>0</v>
      </c>
      <c r="J73" s="37" t="n">
        <f aca="false">G73*E73</f>
        <v>0</v>
      </c>
      <c r="K73" s="38" t="n">
        <f aca="false">I73+J73</f>
        <v>0</v>
      </c>
    </row>
    <row r="74" customFormat="false" ht="29.95" hidden="false" customHeight="false" outlineLevel="0" collapsed="false">
      <c r="A74" s="30" t="s">
        <v>25</v>
      </c>
      <c r="B74" s="31" t="s">
        <v>154</v>
      </c>
      <c r="C74" s="40" t="s">
        <v>155</v>
      </c>
      <c r="D74" s="33" t="s">
        <v>21</v>
      </c>
      <c r="E74" s="34" t="n">
        <v>2</v>
      </c>
      <c r="F74" s="35"/>
      <c r="G74" s="36"/>
      <c r="H74" s="37" t="n">
        <f aca="false">F74+G74</f>
        <v>0</v>
      </c>
      <c r="I74" s="37" t="n">
        <f aca="false">F74*E74</f>
        <v>0</v>
      </c>
      <c r="J74" s="37" t="n">
        <f aca="false">G74*E74</f>
        <v>0</v>
      </c>
      <c r="K74" s="38" t="n">
        <f aca="false">I74+J74</f>
        <v>0</v>
      </c>
    </row>
    <row r="75" customFormat="false" ht="29.95" hidden="false" customHeight="false" outlineLevel="0" collapsed="false">
      <c r="A75" s="30" t="s">
        <v>28</v>
      </c>
      <c r="B75" s="31" t="s">
        <v>156</v>
      </c>
      <c r="C75" s="40" t="s">
        <v>157</v>
      </c>
      <c r="D75" s="33" t="s">
        <v>21</v>
      </c>
      <c r="E75" s="34" t="n">
        <v>1</v>
      </c>
      <c r="F75" s="35"/>
      <c r="G75" s="36"/>
      <c r="H75" s="37" t="n">
        <f aca="false">F75+G75</f>
        <v>0</v>
      </c>
      <c r="I75" s="37" t="n">
        <f aca="false">F75*E75</f>
        <v>0</v>
      </c>
      <c r="J75" s="37" t="n">
        <f aca="false">G75*E75</f>
        <v>0</v>
      </c>
      <c r="K75" s="38" t="n">
        <f aca="false">I75+J75</f>
        <v>0</v>
      </c>
    </row>
    <row r="76" customFormat="false" ht="15.7" hidden="false" customHeight="false" outlineLevel="0" collapsed="false">
      <c r="A76" s="30" t="s">
        <v>31</v>
      </c>
      <c r="B76" s="31" t="s">
        <v>158</v>
      </c>
      <c r="C76" s="40" t="s">
        <v>159</v>
      </c>
      <c r="D76" s="33" t="s">
        <v>21</v>
      </c>
      <c r="E76" s="34" t="n">
        <v>1</v>
      </c>
      <c r="F76" s="35"/>
      <c r="G76" s="36"/>
      <c r="H76" s="37" t="n">
        <f aca="false">F76+G76</f>
        <v>0</v>
      </c>
      <c r="I76" s="37" t="n">
        <f aca="false">F76*E76</f>
        <v>0</v>
      </c>
      <c r="J76" s="37" t="n">
        <f aca="false">G76*E76</f>
        <v>0</v>
      </c>
      <c r="K76" s="38" t="n">
        <f aca="false">I76+J76</f>
        <v>0</v>
      </c>
    </row>
    <row r="77" customFormat="false" ht="15.7" hidden="false" customHeight="false" outlineLevel="0" collapsed="false">
      <c r="A77" s="30" t="s">
        <v>33</v>
      </c>
      <c r="B77" s="31" t="s">
        <v>160</v>
      </c>
      <c r="C77" s="40" t="s">
        <v>161</v>
      </c>
      <c r="D77" s="33" t="s">
        <v>21</v>
      </c>
      <c r="E77" s="34" t="n">
        <v>10</v>
      </c>
      <c r="F77" s="35"/>
      <c r="G77" s="36"/>
      <c r="H77" s="37" t="n">
        <f aca="false">F77+G77</f>
        <v>0</v>
      </c>
      <c r="I77" s="37" t="n">
        <f aca="false">F77*E77</f>
        <v>0</v>
      </c>
      <c r="J77" s="37" t="n">
        <f aca="false">G77*E77</f>
        <v>0</v>
      </c>
      <c r="K77" s="38" t="n">
        <f aca="false">I77+J77</f>
        <v>0</v>
      </c>
    </row>
    <row r="78" customFormat="false" ht="16.5" hidden="false" customHeight="true" outlineLevel="0" collapsed="false">
      <c r="A78" s="30"/>
      <c r="B78" s="41" t="s">
        <v>162</v>
      </c>
      <c r="C78" s="40"/>
      <c r="D78" s="33"/>
      <c r="E78" s="34"/>
      <c r="F78" s="42"/>
      <c r="G78" s="43"/>
      <c r="H78" s="37"/>
      <c r="I78" s="37"/>
      <c r="J78" s="37"/>
      <c r="K78" s="38"/>
    </row>
    <row r="79" customFormat="false" ht="65.25" hidden="false" customHeight="true" outlineLevel="0" collapsed="false">
      <c r="A79" s="30" t="s">
        <v>18</v>
      </c>
      <c r="B79" s="31" t="s">
        <v>163</v>
      </c>
      <c r="C79" s="40" t="s">
        <v>164</v>
      </c>
      <c r="D79" s="33" t="s">
        <v>30</v>
      </c>
      <c r="E79" s="34" t="n">
        <v>350</v>
      </c>
      <c r="F79" s="35"/>
      <c r="G79" s="36"/>
      <c r="H79" s="37" t="n">
        <f aca="false">F79+G79</f>
        <v>0</v>
      </c>
      <c r="I79" s="37" t="n">
        <f aca="false">F79*E79</f>
        <v>0</v>
      </c>
      <c r="J79" s="37" t="n">
        <f aca="false">G79*E79</f>
        <v>0</v>
      </c>
      <c r="K79" s="38" t="n">
        <f aca="false">I79+J79</f>
        <v>0</v>
      </c>
    </row>
    <row r="80" customFormat="false" ht="15.7" hidden="false" customHeight="false" outlineLevel="0" collapsed="false">
      <c r="A80" s="30" t="s">
        <v>22</v>
      </c>
      <c r="B80" s="31" t="s">
        <v>48</v>
      </c>
      <c r="C80" s="40" t="s">
        <v>49</v>
      </c>
      <c r="D80" s="33" t="s">
        <v>21</v>
      </c>
      <c r="E80" s="34" t="n">
        <v>30</v>
      </c>
      <c r="F80" s="35"/>
      <c r="G80" s="36"/>
      <c r="H80" s="37" t="n">
        <f aca="false">F80+G80</f>
        <v>0</v>
      </c>
      <c r="I80" s="37" t="n">
        <f aca="false">F80*E80</f>
        <v>0</v>
      </c>
      <c r="J80" s="37" t="n">
        <f aca="false">G80*E80</f>
        <v>0</v>
      </c>
      <c r="K80" s="38" t="n">
        <f aca="false">I80+J80</f>
        <v>0</v>
      </c>
    </row>
    <row r="81" customFormat="false" ht="29.95" hidden="false" customHeight="false" outlineLevel="0" collapsed="false">
      <c r="A81" s="30" t="s">
        <v>25</v>
      </c>
      <c r="B81" s="31" t="s">
        <v>165</v>
      </c>
      <c r="C81" s="40" t="n">
        <v>161557</v>
      </c>
      <c r="D81" s="33" t="s">
        <v>30</v>
      </c>
      <c r="E81" s="34" t="n">
        <v>80</v>
      </c>
      <c r="F81" s="35"/>
      <c r="G81" s="36"/>
      <c r="H81" s="37" t="n">
        <f aca="false">F81+G81</f>
        <v>0</v>
      </c>
      <c r="I81" s="37" t="n">
        <f aca="false">F81*E81</f>
        <v>0</v>
      </c>
      <c r="J81" s="37" t="n">
        <f aca="false">G81*E81</f>
        <v>0</v>
      </c>
      <c r="K81" s="38" t="n">
        <f aca="false">I81+J81</f>
        <v>0</v>
      </c>
    </row>
    <row r="82" customFormat="false" ht="15.7" hidden="false" customHeight="false" outlineLevel="0" collapsed="false">
      <c r="A82" s="30" t="s">
        <v>28</v>
      </c>
      <c r="B82" s="31" t="s">
        <v>166</v>
      </c>
      <c r="C82" s="40" t="n">
        <v>2620</v>
      </c>
      <c r="D82" s="33" t="s">
        <v>21</v>
      </c>
      <c r="E82" s="34" t="n">
        <v>160</v>
      </c>
      <c r="F82" s="35"/>
      <c r="G82" s="36"/>
      <c r="H82" s="37" t="n">
        <f aca="false">F82+G82</f>
        <v>0</v>
      </c>
      <c r="I82" s="37" t="n">
        <f aca="false">F82*E82</f>
        <v>0</v>
      </c>
      <c r="J82" s="37" t="n">
        <f aca="false">G82*E82</f>
        <v>0</v>
      </c>
      <c r="K82" s="38" t="n">
        <f aca="false">I82+J82</f>
        <v>0</v>
      </c>
    </row>
    <row r="83" customFormat="false" ht="29.95" hidden="false" customHeight="false" outlineLevel="0" collapsed="false">
      <c r="A83" s="30" t="s">
        <v>35</v>
      </c>
      <c r="B83" s="31" t="s">
        <v>170</v>
      </c>
      <c r="C83" s="40" t="s">
        <v>168</v>
      </c>
      <c r="D83" s="33" t="s">
        <v>21</v>
      </c>
      <c r="E83" s="34" t="n">
        <v>10</v>
      </c>
      <c r="F83" s="35"/>
      <c r="G83" s="36"/>
      <c r="H83" s="37" t="n">
        <f aca="false">F83+G83</f>
        <v>0</v>
      </c>
      <c r="I83" s="37" t="n">
        <f aca="false">F83*E83</f>
        <v>0</v>
      </c>
      <c r="J83" s="37" t="n">
        <f aca="false">G83*E83</f>
        <v>0</v>
      </c>
      <c r="K83" s="38" t="n">
        <f aca="false">I83+J83</f>
        <v>0</v>
      </c>
    </row>
    <row r="84" customFormat="false" ht="15.7" hidden="false" customHeight="false" outlineLevel="0" collapsed="false">
      <c r="A84" s="30" t="s">
        <v>37</v>
      </c>
      <c r="B84" s="31" t="s">
        <v>171</v>
      </c>
      <c r="C84" s="40"/>
      <c r="D84" s="33" t="s">
        <v>172</v>
      </c>
      <c r="E84" s="34" t="n">
        <v>0.5</v>
      </c>
      <c r="F84" s="35"/>
      <c r="G84" s="36"/>
      <c r="H84" s="37" t="n">
        <f aca="false">F84+G84</f>
        <v>0</v>
      </c>
      <c r="I84" s="37" t="n">
        <f aca="false">F84*E84</f>
        <v>0</v>
      </c>
      <c r="J84" s="37" t="n">
        <f aca="false">G84*E84</f>
        <v>0</v>
      </c>
      <c r="K84" s="38" t="n">
        <f aca="false">I84+J84</f>
        <v>0</v>
      </c>
    </row>
    <row r="85" customFormat="false" ht="15.95" hidden="false" customHeight="true" outlineLevel="0" collapsed="false">
      <c r="A85" s="23" t="s">
        <v>173</v>
      </c>
      <c r="B85" s="23"/>
      <c r="C85" s="23"/>
      <c r="D85" s="23"/>
      <c r="E85" s="23"/>
      <c r="F85" s="24"/>
      <c r="G85" s="25"/>
      <c r="H85" s="25"/>
      <c r="I85" s="26" t="n">
        <f aca="false">SUM(I86:I89)</f>
        <v>0</v>
      </c>
      <c r="J85" s="26" t="n">
        <f aca="false">SUM(J86:J89)</f>
        <v>0</v>
      </c>
      <c r="K85" s="26" t="n">
        <f aca="false">SUM(K86:K89)</f>
        <v>0</v>
      </c>
    </row>
    <row r="86" customFormat="false" ht="15" hidden="false" customHeight="false" outlineLevel="0" collapsed="false">
      <c r="A86" s="44"/>
      <c r="B86" s="45"/>
      <c r="C86" s="45"/>
      <c r="D86" s="46"/>
      <c r="E86" s="47"/>
      <c r="F86" s="48"/>
      <c r="G86" s="49"/>
      <c r="H86" s="37" t="n">
        <f aca="false">F86+G86</f>
        <v>0</v>
      </c>
      <c r="I86" s="37" t="n">
        <f aca="false">E86*F86</f>
        <v>0</v>
      </c>
      <c r="J86" s="37" t="n">
        <f aca="false">K86-I86</f>
        <v>0</v>
      </c>
      <c r="K86" s="38" t="n">
        <f aca="false">E86*H86</f>
        <v>0</v>
      </c>
    </row>
    <row r="87" customFormat="false" ht="15" hidden="false" customHeight="false" outlineLevel="0" collapsed="false">
      <c r="A87" s="30"/>
      <c r="B87" s="50"/>
      <c r="C87" s="50"/>
      <c r="D87" s="51"/>
      <c r="E87" s="52"/>
      <c r="F87" s="48"/>
      <c r="G87" s="49"/>
      <c r="H87" s="37" t="n">
        <f aca="false">F87+G87</f>
        <v>0</v>
      </c>
      <c r="I87" s="37" t="n">
        <f aca="false">E87*F87</f>
        <v>0</v>
      </c>
      <c r="J87" s="37" t="n">
        <f aca="false">K87-I87</f>
        <v>0</v>
      </c>
      <c r="K87" s="38" t="n">
        <f aca="false">E87*H87</f>
        <v>0</v>
      </c>
    </row>
    <row r="88" customFormat="false" ht="15" hidden="false" customHeight="false" outlineLevel="0" collapsed="false">
      <c r="A88" s="30"/>
      <c r="B88" s="50"/>
      <c r="C88" s="50"/>
      <c r="D88" s="51"/>
      <c r="E88" s="52"/>
      <c r="F88" s="48"/>
      <c r="G88" s="49"/>
      <c r="H88" s="37" t="n">
        <f aca="false">F88+G88</f>
        <v>0</v>
      </c>
      <c r="I88" s="37" t="n">
        <f aca="false">E88*F88</f>
        <v>0</v>
      </c>
      <c r="J88" s="37" t="n">
        <f aca="false">K88-I88</f>
        <v>0</v>
      </c>
      <c r="K88" s="38" t="n">
        <f aca="false">E88*H88</f>
        <v>0</v>
      </c>
    </row>
    <row r="89" customFormat="false" ht="15" hidden="false" customHeight="false" outlineLevel="0" collapsed="false">
      <c r="A89" s="30"/>
      <c r="B89" s="50"/>
      <c r="C89" s="50"/>
      <c r="D89" s="51"/>
      <c r="E89" s="52"/>
      <c r="F89" s="48"/>
      <c r="G89" s="49"/>
      <c r="H89" s="37" t="n">
        <f aca="false">F89+G89</f>
        <v>0</v>
      </c>
      <c r="I89" s="37" t="n">
        <f aca="false">E89*F89</f>
        <v>0</v>
      </c>
      <c r="J89" s="37" t="n">
        <f aca="false">K89-I89</f>
        <v>0</v>
      </c>
      <c r="K89" s="38" t="n">
        <f aca="false">E89*H89</f>
        <v>0</v>
      </c>
    </row>
    <row r="90" customFormat="false" ht="15" hidden="false" customHeight="false" outlineLevel="0" collapsed="false">
      <c r="A90" s="53"/>
      <c r="B90" s="54"/>
      <c r="C90" s="55"/>
      <c r="D90" s="56"/>
      <c r="E90" s="57"/>
      <c r="F90" s="58"/>
      <c r="G90" s="59"/>
      <c r="H90" s="60"/>
      <c r="I90" s="60"/>
      <c r="J90" s="60"/>
      <c r="K90" s="61"/>
    </row>
    <row r="91" customFormat="false" ht="15" hidden="false" customHeight="false" outlineLevel="0" collapsed="false">
      <c r="A91" s="53"/>
      <c r="B91" s="54"/>
      <c r="C91" s="55"/>
      <c r="D91" s="56"/>
      <c r="E91" s="62"/>
      <c r="F91" s="58"/>
      <c r="G91" s="59"/>
      <c r="H91" s="60"/>
      <c r="I91" s="60"/>
      <c r="J91" s="60"/>
      <c r="K91" s="61"/>
    </row>
    <row r="92" customFormat="false" ht="35.25" hidden="false" customHeight="true" outlineLevel="0" collapsed="false">
      <c r="A92" s="63" t="s">
        <v>174</v>
      </c>
      <c r="B92" s="63"/>
      <c r="C92" s="63"/>
      <c r="D92" s="63"/>
      <c r="E92" s="64"/>
      <c r="F92" s="65"/>
      <c r="G92" s="66"/>
      <c r="H92" s="66"/>
      <c r="I92" s="66" t="n">
        <f aca="false">I10+I25+I32+I56+I71+I85</f>
        <v>0</v>
      </c>
      <c r="J92" s="66" t="n">
        <f aca="false">J10+J25+J32+J56+J71+J85</f>
        <v>0</v>
      </c>
      <c r="K92" s="66" t="n">
        <f aca="false">K10+K25+K32+K56+K71+K85</f>
        <v>0</v>
      </c>
    </row>
    <row r="93" customFormat="false" ht="24" hidden="false" customHeight="true" outlineLevel="0" collapsed="false">
      <c r="A93" s="67" t="s">
        <v>175</v>
      </c>
      <c r="B93" s="67"/>
      <c r="C93" s="67"/>
      <c r="D93" s="67"/>
      <c r="E93" s="68"/>
      <c r="F93" s="68"/>
      <c r="G93" s="68"/>
      <c r="H93" s="68"/>
      <c r="I93" s="68"/>
      <c r="J93" s="68"/>
      <c r="K93" s="69"/>
    </row>
    <row r="94" s="74" customFormat="true" ht="15" hidden="false" customHeight="true" outlineLevel="0" collapsed="false">
      <c r="A94" s="70" t="n">
        <v>1</v>
      </c>
      <c r="B94" s="71" t="s">
        <v>176</v>
      </c>
      <c r="C94" s="71"/>
      <c r="D94" s="72" t="s">
        <v>177</v>
      </c>
      <c r="E94" s="72"/>
      <c r="F94" s="73"/>
      <c r="G94" s="73"/>
      <c r="H94" s="73"/>
      <c r="I94" s="73"/>
      <c r="J94" s="73"/>
      <c r="K94" s="73"/>
    </row>
    <row r="95" customFormat="false" ht="15" hidden="false" customHeight="true" outlineLevel="0" collapsed="false">
      <c r="A95" s="75" t="n">
        <v>2</v>
      </c>
      <c r="B95" s="76" t="s">
        <v>178</v>
      </c>
      <c r="C95" s="76"/>
      <c r="D95" s="77" t="s">
        <v>179</v>
      </c>
      <c r="E95" s="77"/>
      <c r="F95" s="78"/>
      <c r="G95" s="78"/>
      <c r="H95" s="78"/>
      <c r="I95" s="78"/>
      <c r="J95" s="78"/>
      <c r="K95" s="78"/>
    </row>
    <row r="96" customFormat="false" ht="15" hidden="false" customHeight="true" outlineLevel="0" collapsed="false">
      <c r="A96" s="75" t="n">
        <v>3</v>
      </c>
      <c r="B96" s="76" t="s">
        <v>180</v>
      </c>
      <c r="C96" s="76"/>
      <c r="D96" s="77" t="s">
        <v>181</v>
      </c>
      <c r="E96" s="77"/>
      <c r="F96" s="78"/>
      <c r="G96" s="78"/>
      <c r="H96" s="78"/>
      <c r="I96" s="78"/>
      <c r="J96" s="78"/>
      <c r="K96" s="78"/>
    </row>
    <row r="97" s="79" customFormat="true" ht="15" hidden="false" customHeight="true" outlineLevel="0" collapsed="false">
      <c r="A97" s="75" t="n">
        <v>4</v>
      </c>
      <c r="B97" s="76" t="s">
        <v>182</v>
      </c>
      <c r="C97" s="76"/>
      <c r="D97" s="77" t="s">
        <v>183</v>
      </c>
      <c r="E97" s="77"/>
      <c r="F97" s="78"/>
      <c r="G97" s="78"/>
      <c r="H97" s="78"/>
      <c r="I97" s="78"/>
      <c r="J97" s="78"/>
      <c r="K97" s="78"/>
    </row>
    <row r="98" s="79" customFormat="true" ht="15" hidden="false" customHeight="true" outlineLevel="0" collapsed="false">
      <c r="A98" s="75" t="n">
        <v>5</v>
      </c>
      <c r="B98" s="76" t="s">
        <v>184</v>
      </c>
      <c r="C98" s="76"/>
      <c r="D98" s="77" t="s">
        <v>185</v>
      </c>
      <c r="E98" s="77"/>
      <c r="F98" s="78"/>
      <c r="G98" s="78"/>
      <c r="H98" s="78"/>
      <c r="I98" s="78"/>
      <c r="J98" s="78"/>
      <c r="K98" s="78"/>
    </row>
    <row r="99" s="79" customFormat="true" ht="15.7" hidden="false" customHeight="false" outlineLevel="0" collapsed="false">
      <c r="A99" s="75" t="s">
        <v>33</v>
      </c>
      <c r="B99" s="76"/>
      <c r="C99" s="76"/>
      <c r="D99" s="77"/>
      <c r="E99" s="77"/>
      <c r="F99" s="78"/>
      <c r="G99" s="78"/>
      <c r="H99" s="78"/>
      <c r="I99" s="78"/>
      <c r="J99" s="78"/>
      <c r="K99" s="78"/>
    </row>
    <row r="100" customFormat="false" ht="15" hidden="false" customHeight="true" outlineLevel="0" collapsed="false">
      <c r="A100" s="75" t="n">
        <v>7</v>
      </c>
      <c r="B100" s="76" t="s">
        <v>186</v>
      </c>
      <c r="C100" s="76"/>
      <c r="D100" s="77" t="s">
        <v>187</v>
      </c>
      <c r="E100" s="77"/>
      <c r="F100" s="78"/>
      <c r="G100" s="78"/>
      <c r="H100" s="78"/>
      <c r="I100" s="78"/>
      <c r="J100" s="78"/>
      <c r="K100" s="78"/>
    </row>
    <row r="101" s="74" customFormat="true" ht="15" hidden="false" customHeight="true" outlineLevel="0" collapsed="false">
      <c r="A101" s="75" t="n">
        <v>8</v>
      </c>
      <c r="B101" s="76" t="s">
        <v>188</v>
      </c>
      <c r="C101" s="76"/>
      <c r="D101" s="77" t="s">
        <v>189</v>
      </c>
      <c r="E101" s="77"/>
      <c r="F101" s="78"/>
      <c r="G101" s="78"/>
      <c r="H101" s="78"/>
      <c r="I101" s="78"/>
      <c r="J101" s="78"/>
      <c r="K101" s="78"/>
    </row>
    <row r="102" customFormat="false" ht="15" hidden="false" customHeight="true" outlineLevel="0" collapsed="false">
      <c r="A102" s="75" t="n">
        <v>9</v>
      </c>
      <c r="B102" s="76" t="s">
        <v>190</v>
      </c>
      <c r="C102" s="76"/>
      <c r="D102" s="77" t="s">
        <v>191</v>
      </c>
      <c r="E102" s="77"/>
      <c r="F102" s="78"/>
      <c r="G102" s="78"/>
      <c r="H102" s="78"/>
      <c r="I102" s="78"/>
      <c r="J102" s="78"/>
      <c r="K102" s="78"/>
    </row>
    <row r="103" customFormat="false" ht="15.7" hidden="false" customHeight="false" outlineLevel="0" collapsed="false">
      <c r="A103" s="75" t="s">
        <v>41</v>
      </c>
      <c r="B103" s="76"/>
      <c r="C103" s="76"/>
      <c r="D103" s="77"/>
      <c r="E103" s="77"/>
      <c r="F103" s="78"/>
      <c r="G103" s="78"/>
      <c r="H103" s="78"/>
      <c r="I103" s="78"/>
      <c r="J103" s="78"/>
      <c r="K103" s="78"/>
    </row>
    <row r="104" s="79" customFormat="true" ht="28.15" hidden="false" customHeight="true" outlineLevel="0" collapsed="false">
      <c r="A104" s="75" t="n">
        <v>11</v>
      </c>
      <c r="B104" s="76" t="s">
        <v>192</v>
      </c>
      <c r="C104" s="76"/>
      <c r="D104" s="77" t="s">
        <v>193</v>
      </c>
      <c r="E104" s="77"/>
      <c r="F104" s="78"/>
      <c r="G104" s="78"/>
      <c r="H104" s="78"/>
      <c r="I104" s="78"/>
      <c r="J104" s="78"/>
      <c r="K104" s="78"/>
    </row>
    <row r="105" s="79" customFormat="true" ht="15" hidden="false" customHeight="true" outlineLevel="0" collapsed="false">
      <c r="A105" s="75" t="n">
        <v>12</v>
      </c>
      <c r="B105" s="76" t="s">
        <v>194</v>
      </c>
      <c r="C105" s="76"/>
      <c r="D105" s="77" t="s">
        <v>195</v>
      </c>
      <c r="E105" s="77"/>
      <c r="F105" s="78"/>
      <c r="G105" s="78"/>
      <c r="H105" s="78"/>
      <c r="I105" s="78"/>
      <c r="J105" s="78"/>
      <c r="K105" s="78"/>
    </row>
    <row r="106" s="79" customFormat="true" ht="15" hidden="false" customHeight="true" outlineLevel="0" collapsed="false">
      <c r="A106" s="75" t="n">
        <v>13</v>
      </c>
      <c r="B106" s="76" t="s">
        <v>196</v>
      </c>
      <c r="C106" s="76"/>
      <c r="D106" s="77" t="s">
        <v>197</v>
      </c>
      <c r="E106" s="77"/>
      <c r="F106" s="78"/>
      <c r="G106" s="78"/>
      <c r="H106" s="78"/>
      <c r="I106" s="78"/>
      <c r="J106" s="78"/>
      <c r="K106" s="78"/>
    </row>
    <row r="107" s="79" customFormat="true" ht="63" hidden="false" customHeight="true" outlineLevel="0" collapsed="false">
      <c r="A107" s="75" t="n">
        <v>14</v>
      </c>
      <c r="B107" s="76" t="s">
        <v>198</v>
      </c>
      <c r="C107" s="76"/>
      <c r="D107" s="77" t="s">
        <v>199</v>
      </c>
      <c r="E107" s="77"/>
      <c r="F107" s="78" t="s">
        <v>200</v>
      </c>
      <c r="G107" s="78"/>
      <c r="H107" s="78"/>
      <c r="I107" s="78"/>
      <c r="J107" s="78"/>
      <c r="K107" s="78"/>
    </row>
    <row r="108" s="79" customFormat="true" ht="15" hidden="false" customHeight="true" outlineLevel="0" collapsed="false">
      <c r="A108" s="75" t="n">
        <v>15</v>
      </c>
      <c r="B108" s="76" t="s">
        <v>201</v>
      </c>
      <c r="C108" s="76"/>
      <c r="D108" s="77" t="s">
        <v>202</v>
      </c>
      <c r="E108" s="77"/>
      <c r="F108" s="78"/>
      <c r="G108" s="78"/>
      <c r="H108" s="78"/>
      <c r="I108" s="78"/>
      <c r="J108" s="78"/>
      <c r="K108" s="78"/>
    </row>
    <row r="109" s="79" customFormat="true" ht="15" hidden="false" customHeight="true" outlineLevel="0" collapsed="false">
      <c r="A109" s="75" t="n">
        <v>16</v>
      </c>
      <c r="B109" s="76" t="s">
        <v>203</v>
      </c>
      <c r="C109" s="76"/>
      <c r="D109" s="77"/>
      <c r="E109" s="77"/>
      <c r="F109" s="78"/>
      <c r="G109" s="78"/>
      <c r="H109" s="78"/>
      <c r="I109" s="78"/>
      <c r="J109" s="78"/>
      <c r="K109" s="78"/>
    </row>
    <row r="110" s="79" customFormat="true" ht="15" hidden="false" customHeight="true" outlineLevel="0" collapsed="false">
      <c r="A110" s="75" t="n">
        <v>17</v>
      </c>
      <c r="B110" s="76" t="s">
        <v>204</v>
      </c>
      <c r="C110" s="76"/>
      <c r="D110" s="77"/>
      <c r="E110" s="77"/>
      <c r="F110" s="78"/>
      <c r="G110" s="78"/>
      <c r="H110" s="78"/>
      <c r="I110" s="78"/>
      <c r="J110" s="78"/>
      <c r="K110" s="78"/>
    </row>
    <row r="111" customFormat="false" ht="15" hidden="false" customHeight="true" outlineLevel="0" collapsed="false">
      <c r="A111" s="80" t="n">
        <v>18</v>
      </c>
      <c r="B111" s="81" t="s">
        <v>205</v>
      </c>
      <c r="C111" s="81"/>
      <c r="D111" s="82"/>
      <c r="E111" s="82"/>
      <c r="F111" s="83"/>
      <c r="G111" s="83"/>
      <c r="H111" s="83"/>
      <c r="I111" s="83"/>
      <c r="J111" s="83"/>
      <c r="K111" s="83"/>
    </row>
    <row r="113" customFormat="false" ht="15" hidden="false" customHeight="false" outlineLevel="0" collapsed="false">
      <c r="A113" s="84"/>
      <c r="B113" s="85" t="s">
        <v>206</v>
      </c>
    </row>
  </sheetData>
  <mergeCells count="76">
    <mergeCell ref="A2:K2"/>
    <mergeCell ref="A3:K3"/>
    <mergeCell ref="A4:K4"/>
    <mergeCell ref="A5:K5"/>
    <mergeCell ref="F6:G6"/>
    <mergeCell ref="H6:K6"/>
    <mergeCell ref="A7:A9"/>
    <mergeCell ref="B7:B9"/>
    <mergeCell ref="C7:C9"/>
    <mergeCell ref="D7:D9"/>
    <mergeCell ref="E7:E9"/>
    <mergeCell ref="F7:H8"/>
    <mergeCell ref="I7:K8"/>
    <mergeCell ref="A10:E10"/>
    <mergeCell ref="A25:E25"/>
    <mergeCell ref="A32:E32"/>
    <mergeCell ref="A56:E56"/>
    <mergeCell ref="A71:E71"/>
    <mergeCell ref="A85:E85"/>
    <mergeCell ref="A92:D92"/>
    <mergeCell ref="A93:D93"/>
    <mergeCell ref="E93:J93"/>
    <mergeCell ref="B94:C94"/>
    <mergeCell ref="D94:E94"/>
    <mergeCell ref="F94:K94"/>
    <mergeCell ref="B95:C95"/>
    <mergeCell ref="D95:E95"/>
    <mergeCell ref="F95:K95"/>
    <mergeCell ref="B96:C96"/>
    <mergeCell ref="D96:E96"/>
    <mergeCell ref="F96:K96"/>
    <mergeCell ref="B97:C97"/>
    <mergeCell ref="D97:E97"/>
    <mergeCell ref="F97:K97"/>
    <mergeCell ref="B98:C98"/>
    <mergeCell ref="D98:E98"/>
    <mergeCell ref="F98:K98"/>
    <mergeCell ref="B99:C99"/>
    <mergeCell ref="D99:E99"/>
    <mergeCell ref="F99:K99"/>
    <mergeCell ref="B100:C100"/>
    <mergeCell ref="D100:E100"/>
    <mergeCell ref="F100:K100"/>
    <mergeCell ref="B101:C101"/>
    <mergeCell ref="D101:E101"/>
    <mergeCell ref="F101:K101"/>
    <mergeCell ref="B102:C102"/>
    <mergeCell ref="D102:E102"/>
    <mergeCell ref="F102:K102"/>
    <mergeCell ref="B103:C103"/>
    <mergeCell ref="D103:E103"/>
    <mergeCell ref="F103:K103"/>
    <mergeCell ref="B104:C104"/>
    <mergeCell ref="D104:E104"/>
    <mergeCell ref="F104:K104"/>
    <mergeCell ref="B105:C105"/>
    <mergeCell ref="D105:E105"/>
    <mergeCell ref="F105:K105"/>
    <mergeCell ref="B106:C106"/>
    <mergeCell ref="D106:E106"/>
    <mergeCell ref="F106:K106"/>
    <mergeCell ref="B107:C107"/>
    <mergeCell ref="D107:E107"/>
    <mergeCell ref="F107:K107"/>
    <mergeCell ref="B108:C108"/>
    <mergeCell ref="D108:E108"/>
    <mergeCell ref="F108:K108"/>
    <mergeCell ref="B109:C109"/>
    <mergeCell ref="D109:E109"/>
    <mergeCell ref="F109:K109"/>
    <mergeCell ref="B110:C110"/>
    <mergeCell ref="D110:E110"/>
    <mergeCell ref="F110:K110"/>
    <mergeCell ref="B111:C111"/>
    <mergeCell ref="D111:E111"/>
    <mergeCell ref="F111:K11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10301</TotalTime>
  <Application>LibreOffice/5.2.4.2$Windows_x86 LibreOffice_project/3d5603e1122f0f102b62521720ab13a38a4e0eb0</Application>
  <Company>Pik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2008-07-01T11:09:43Z</dcterms:created>
  <dc:creator>sharova</dc:creator>
  <dc:description/>
  <dc:language>ru-RU</dc:language>
  <cp:lastModifiedBy/>
  <cp:lastPrinted>2018-12-14T14:52:33Z</cp:lastPrinted>
  <dcterms:modified xsi:type="dcterms:W3CDTF">2019-08-01T09:29:25Z</dcterms:modified>
  <cp:revision>69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Pik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