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stroydir\РУК.ПРОЕКТОВ\Киселев С\все с рабочего стола\ЖК Луговая\Л20\Озеленение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СВОДНАЯ!$A$1:$K$53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I34" i="1" l="1"/>
  <c r="J34" i="1"/>
  <c r="H26" i="1"/>
  <c r="I26" i="1"/>
  <c r="K26" i="1" s="1"/>
  <c r="J26" i="1"/>
  <c r="K34" i="1" l="1"/>
  <c r="K29" i="1"/>
  <c r="K30" i="1"/>
  <c r="K31" i="1"/>
  <c r="K32" i="1"/>
  <c r="K33" i="1"/>
  <c r="K28" i="1"/>
  <c r="J29" i="1"/>
  <c r="J30" i="1"/>
  <c r="J31" i="1"/>
  <c r="J32" i="1"/>
  <c r="J33" i="1"/>
  <c r="J28" i="1"/>
  <c r="I29" i="1"/>
  <c r="I30" i="1"/>
  <c r="I31" i="1"/>
  <c r="I32" i="1"/>
  <c r="I33" i="1"/>
  <c r="I28" i="1"/>
  <c r="H29" i="1"/>
  <c r="H30" i="1"/>
  <c r="H31" i="1"/>
  <c r="H32" i="1"/>
  <c r="H33" i="1"/>
  <c r="H28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</calcChain>
</file>

<file path=xl/sharedStrings.xml><?xml version="1.0" encoding="utf-8"?>
<sst xmlns="http://schemas.openxmlformats.org/spreadsheetml/2006/main" count="103" uniqueCount="80">
  <si>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</si>
  <si>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</si>
  <si>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</si>
  <si>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</si>
  <si>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</si>
  <si>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</si>
  <si>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</si>
  <si>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</si>
  <si>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</si>
  <si>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</si>
  <si>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</si>
  <si>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</si>
  <si>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</si>
  <si>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</si>
  <si>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</si>
  <si>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6</t>
  </si>
  <si>
    <t>10</t>
  </si>
  <si>
    <t>Дополнительные затраты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</si>
  <si>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</si>
  <si>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</si>
  <si>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</si>
  <si>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</si>
  <si>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</si>
  <si>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</si>
  <si>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</si>
  <si>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</si>
  <si>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</si>
  <si>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</si>
  <si>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</si>
  <si>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</si>
  <si>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</si>
  <si>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</si>
  <si>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</si>
  <si>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</si>
  <si>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</si>
  <si>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</si>
  <si>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</si>
  <si>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</si>
  <si>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</si>
  <si>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</si>
  <si>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</si>
  <si>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</si>
  <si>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</si>
  <si>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</si>
  <si>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</si>
  <si>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</si>
  <si>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</si>
  <si>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</si>
  <si>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</si>
  <si>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</si>
  <si>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шт</t>
  </si>
  <si>
    <t>на выполнение работ по поставке и высадке зеленых насаждений</t>
  </si>
  <si>
    <t xml:space="preserve"> на объекте: "Строительство многоэтажного жилого дома по ул. Луговая, земельный участок 6 в г. Симферополь" секции 17-20</t>
  </si>
  <si>
    <t>Ведомость элементов озеленения</t>
  </si>
  <si>
    <t>Пихта одноцветная</t>
  </si>
  <si>
    <t>h=100-120см</t>
  </si>
  <si>
    <t>Туя западная Вагнери</t>
  </si>
  <si>
    <t>h=50-80см</t>
  </si>
  <si>
    <t>Туя восточная складчатая</t>
  </si>
  <si>
    <t>h=30-80см</t>
  </si>
  <si>
    <t>Платан кленолистный или гибридный</t>
  </si>
  <si>
    <t>Каштан конский обыкновенный</t>
  </si>
  <si>
    <t>Вяз приземистый</t>
  </si>
  <si>
    <t>h=150-200см</t>
  </si>
  <si>
    <t>h=30-40см</t>
  </si>
  <si>
    <t>Клен остролистный Глобазум</t>
  </si>
  <si>
    <t>Клен остролистный Принсетон Голд</t>
  </si>
  <si>
    <t>h=150-175см</t>
  </si>
  <si>
    <t>Сирень обыкновенная Шарль Жали</t>
  </si>
  <si>
    <t>h=60-80см</t>
  </si>
  <si>
    <t>Сирень обыкновенная Примроуз</t>
  </si>
  <si>
    <t>Чубушник вечный или жасмин садовый</t>
  </si>
  <si>
    <t>Пиканта ярко-красная</t>
  </si>
  <si>
    <t>саженцы</t>
  </si>
  <si>
    <t>Дерен белый</t>
  </si>
  <si>
    <t>h=40-60см</t>
  </si>
  <si>
    <t>Гортензия древовидная Пинк</t>
  </si>
  <si>
    <t>Спирея Вангутта</t>
  </si>
  <si>
    <t>Газон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</si>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</sst>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6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2" fontId="21" fillId="11" borderId="5" xfId="20" applyNumberFormat="1" applyFont="1" applyFill="1" applyBorder="1" applyAlignment="1" applyProtection="1">
      <alignment vertical="center" wrapText="1"/>
      <protection locked="0"/>
    </xf>
    <xf numFmtId="2" fontId="21" fillId="11" borderId="23" xfId="20" applyNumberFormat="1" applyFont="1" applyFill="1" applyBorder="1" applyAlignment="1" applyProtection="1">
      <alignment vertical="center" wrapText="1"/>
      <protection locked="0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6" xfId="34" applyNumberFormat="1" applyFont="1" applyFill="1" applyBorder="1" applyAlignment="1" applyProtection="1">
      <alignment horizontal="right" vertical="top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1" fillId="11" borderId="25" xfId="20" applyFont="1" applyFill="1" applyBorder="1" applyAlignment="1" applyProtection="1">
      <alignment horizontal="left" vertical="center" wrapText="1"/>
      <protection locked="0"/>
    </xf>
    <xf numFmtId="0" fontId="21" fillId="11" borderId="27" xfId="20" applyFont="1" applyFill="1" applyBorder="1" applyAlignment="1" applyProtection="1">
      <alignment horizontal="left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4" fontId="23" fillId="9" borderId="28" xfId="34" applyNumberFormat="1" applyFont="1" applyFill="1" applyBorder="1" applyAlignment="1" applyProtection="1">
      <alignment horizontal="right" vertical="center"/>
      <protection locked="0"/>
    </xf>
    <xf numFmtId="4" fontId="23" fillId="9" borderId="29" xfId="34" applyNumberFormat="1" applyFont="1" applyFill="1" applyBorder="1" applyAlignment="1" applyProtection="1">
      <alignment horizontal="right" vertical="center"/>
      <protection locked="0"/>
    </xf>
    <xf numFmtId="4" fontId="23" fillId="0" borderId="29" xfId="34" applyNumberFormat="1" applyFont="1" applyBorder="1" applyAlignment="1" applyProtection="1">
      <alignment horizontal="right" vertical="top"/>
    </xf>
    <xf numFmtId="4" fontId="23" fillId="0" borderId="30" xfId="34" applyNumberFormat="1" applyFont="1" applyBorder="1" applyAlignment="1" applyProtection="1">
      <alignment horizontal="right" vertical="top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55"/>
  <sheetViews>
    <sheetView tabSelected="1" zoomScale="75" zoomScaleNormal="75" workbookViewId="0">
      <pane xSplit="12" ySplit="9" topLeftCell="M10" activePane="bottomRight" state="frozen"/>
      <selection pane="topRight" activeCell="M1" sqref="M1"/>
      <selection pane="bottomLeft" activeCell="A18" sqref="A18"/>
      <selection pane="bottomRight" activeCell="E35" sqref="E35:J35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024" ht="17.45" customHeight="1" x14ac:dyDescent="0.25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24" ht="27" customHeight="1" x14ac:dyDescent="0.25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024" ht="15" customHeight="1" x14ac:dyDescent="0.2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024" ht="36.950000000000003" customHeight="1" x14ac:dyDescent="0.25">
      <c r="A6" s="12"/>
      <c r="B6" s="12"/>
      <c r="C6" s="12"/>
      <c r="D6" s="12"/>
      <c r="E6" s="12"/>
      <c r="F6" s="63" t="s">
        <v>3</v>
      </c>
      <c r="G6" s="63"/>
      <c r="H6" s="64" t="s">
        <v>4</v>
      </c>
      <c r="I6" s="64"/>
      <c r="J6" s="64"/>
      <c r="K6" s="64"/>
    </row>
    <row r="7" spans="1:1024" ht="32.25" customHeight="1" x14ac:dyDescent="0.25">
      <c r="A7" s="66" t="s">
        <v>5</v>
      </c>
      <c r="B7" s="67" t="s">
        <v>6</v>
      </c>
      <c r="C7" s="67" t="s">
        <v>7</v>
      </c>
      <c r="D7" s="67" t="s">
        <v>8</v>
      </c>
      <c r="E7" s="60" t="s">
        <v>9</v>
      </c>
      <c r="F7" s="58" t="s">
        <v>10</v>
      </c>
      <c r="G7" s="58"/>
      <c r="H7" s="58"/>
      <c r="I7" s="59" t="s">
        <v>11</v>
      </c>
      <c r="J7" s="59"/>
      <c r="K7" s="59"/>
    </row>
    <row r="8" spans="1:1024" ht="15.75" customHeight="1" x14ac:dyDescent="0.25">
      <c r="A8" s="66"/>
      <c r="B8" s="67"/>
      <c r="C8" s="67"/>
      <c r="D8" s="67"/>
      <c r="E8" s="60"/>
      <c r="F8" s="58"/>
      <c r="G8" s="58"/>
      <c r="H8" s="58"/>
      <c r="I8" s="59"/>
      <c r="J8" s="59"/>
      <c r="K8" s="59"/>
    </row>
    <row r="9" spans="1:1024" ht="36" customHeight="1" thickBot="1" x14ac:dyDescent="0.3">
      <c r="A9" s="66"/>
      <c r="B9" s="67"/>
      <c r="C9" s="67"/>
      <c r="D9" s="67"/>
      <c r="E9" s="6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68" t="s">
        <v>53</v>
      </c>
      <c r="B10" s="69"/>
      <c r="C10" s="69"/>
      <c r="D10" s="69"/>
      <c r="E10" s="70"/>
      <c r="F10" s="46"/>
      <c r="G10" s="47"/>
      <c r="H10" s="47"/>
      <c r="I10" s="48"/>
      <c r="J10" s="49"/>
      <c r="K10" s="50"/>
      <c r="AMJ10"/>
    </row>
    <row r="11" spans="1:1024" s="15" customFormat="1" ht="18" customHeight="1" outlineLevel="3" x14ac:dyDescent="0.25">
      <c r="A11" s="23"/>
      <c r="B11" s="24" t="s">
        <v>54</v>
      </c>
      <c r="C11" s="45" t="s">
        <v>55</v>
      </c>
      <c r="D11" s="25" t="s">
        <v>50</v>
      </c>
      <c r="E11" s="26">
        <v>4</v>
      </c>
      <c r="F11" s="27"/>
      <c r="G11" s="28"/>
      <c r="H11" s="29">
        <f>F11+G11</f>
        <v>0</v>
      </c>
      <c r="I11" s="29">
        <f>F11*E11</f>
        <v>0</v>
      </c>
      <c r="J11" s="29">
        <f>G11*E11</f>
        <v>0</v>
      </c>
      <c r="K11" s="30">
        <f>I11+J11</f>
        <v>0</v>
      </c>
      <c r="AMJ11"/>
    </row>
    <row r="12" spans="1:1024" s="15" customFormat="1" outlineLevel="3" x14ac:dyDescent="0.25">
      <c r="A12" s="23"/>
      <c r="B12" s="24" t="s">
        <v>56</v>
      </c>
      <c r="C12" s="45" t="s">
        <v>57</v>
      </c>
      <c r="D12" s="25" t="s">
        <v>50</v>
      </c>
      <c r="E12" s="26">
        <v>4</v>
      </c>
      <c r="F12" s="27"/>
      <c r="G12" s="28"/>
      <c r="H12" s="29">
        <f t="shared" ref="H12:H26" si="0">F12+G12</f>
        <v>0</v>
      </c>
      <c r="I12" s="29">
        <f t="shared" ref="I12:I26" si="1">F12*E12</f>
        <v>0</v>
      </c>
      <c r="J12" s="29">
        <f t="shared" ref="J12:J26" si="2">G12*E12</f>
        <v>0</v>
      </c>
      <c r="K12" s="30">
        <f t="shared" ref="K12:K26" si="3">I12+J12</f>
        <v>0</v>
      </c>
      <c r="AMJ12"/>
    </row>
    <row r="13" spans="1:1024" s="15" customFormat="1" outlineLevel="3" x14ac:dyDescent="0.25">
      <c r="A13" s="23"/>
      <c r="B13" s="24" t="s">
        <v>58</v>
      </c>
      <c r="C13" s="45" t="s">
        <v>59</v>
      </c>
      <c r="D13" s="25" t="s">
        <v>50</v>
      </c>
      <c r="E13" s="26">
        <v>4</v>
      </c>
      <c r="F13" s="27"/>
      <c r="G13" s="28"/>
      <c r="H13" s="29">
        <f t="shared" si="0"/>
        <v>0</v>
      </c>
      <c r="I13" s="29">
        <f t="shared" si="1"/>
        <v>0</v>
      </c>
      <c r="J13" s="29">
        <f t="shared" si="2"/>
        <v>0</v>
      </c>
      <c r="K13" s="30">
        <f t="shared" si="3"/>
        <v>0</v>
      </c>
      <c r="AMJ13"/>
    </row>
    <row r="14" spans="1:1024" s="15" customFormat="1" outlineLevel="3" x14ac:dyDescent="0.25">
      <c r="A14" s="23"/>
      <c r="B14" s="24" t="s">
        <v>60</v>
      </c>
      <c r="C14" s="45" t="s">
        <v>55</v>
      </c>
      <c r="D14" s="25" t="s">
        <v>50</v>
      </c>
      <c r="E14" s="26">
        <v>1</v>
      </c>
      <c r="F14" s="27"/>
      <c r="G14" s="28"/>
      <c r="H14" s="29">
        <f t="shared" si="0"/>
        <v>0</v>
      </c>
      <c r="I14" s="29">
        <f t="shared" si="1"/>
        <v>0</v>
      </c>
      <c r="J14" s="29">
        <f t="shared" si="2"/>
        <v>0</v>
      </c>
      <c r="K14" s="30">
        <f t="shared" si="3"/>
        <v>0</v>
      </c>
      <c r="AMJ14"/>
    </row>
    <row r="15" spans="1:1024" s="15" customFormat="1" outlineLevel="3" x14ac:dyDescent="0.25">
      <c r="A15" s="23"/>
      <c r="B15" s="24" t="s">
        <v>61</v>
      </c>
      <c r="C15" s="45" t="s">
        <v>55</v>
      </c>
      <c r="D15" s="25" t="s">
        <v>50</v>
      </c>
      <c r="E15" s="26">
        <v>9</v>
      </c>
      <c r="F15" s="27"/>
      <c r="G15" s="28"/>
      <c r="H15" s="29">
        <f t="shared" si="0"/>
        <v>0</v>
      </c>
      <c r="I15" s="29">
        <f t="shared" si="1"/>
        <v>0</v>
      </c>
      <c r="J15" s="29">
        <f t="shared" si="2"/>
        <v>0</v>
      </c>
      <c r="K15" s="30">
        <f t="shared" si="3"/>
        <v>0</v>
      </c>
      <c r="AMJ15"/>
    </row>
    <row r="16" spans="1:1024" s="15" customFormat="1" outlineLevel="3" x14ac:dyDescent="0.25">
      <c r="A16" s="23"/>
      <c r="B16" s="24" t="s">
        <v>62</v>
      </c>
      <c r="C16" s="45" t="s">
        <v>63</v>
      </c>
      <c r="D16" s="25" t="s">
        <v>50</v>
      </c>
      <c r="E16" s="26">
        <v>12</v>
      </c>
      <c r="F16" s="27"/>
      <c r="G16" s="28"/>
      <c r="H16" s="29">
        <f t="shared" si="0"/>
        <v>0</v>
      </c>
      <c r="I16" s="29">
        <f t="shared" si="1"/>
        <v>0</v>
      </c>
      <c r="J16" s="29">
        <f t="shared" si="2"/>
        <v>0</v>
      </c>
      <c r="K16" s="30">
        <f t="shared" si="3"/>
        <v>0</v>
      </c>
      <c r="AMJ16"/>
    </row>
    <row r="17" spans="1:1024" s="15" customFormat="1" outlineLevel="3" x14ac:dyDescent="0.25">
      <c r="A17" s="23"/>
      <c r="B17" s="24" t="s">
        <v>65</v>
      </c>
      <c r="C17" s="45" t="s">
        <v>64</v>
      </c>
      <c r="D17" s="25" t="s">
        <v>50</v>
      </c>
      <c r="E17" s="26">
        <v>5</v>
      </c>
      <c r="F17" s="27"/>
      <c r="G17" s="28"/>
      <c r="H17" s="29">
        <f t="shared" si="0"/>
        <v>0</v>
      </c>
      <c r="I17" s="29">
        <f t="shared" si="1"/>
        <v>0</v>
      </c>
      <c r="J17" s="29">
        <f t="shared" si="2"/>
        <v>0</v>
      </c>
      <c r="K17" s="30">
        <f t="shared" si="3"/>
        <v>0</v>
      </c>
      <c r="AMJ17"/>
    </row>
    <row r="18" spans="1:1024" s="15" customFormat="1" outlineLevel="3" x14ac:dyDescent="0.25">
      <c r="A18" s="23"/>
      <c r="B18" s="24" t="s">
        <v>66</v>
      </c>
      <c r="C18" s="45" t="s">
        <v>67</v>
      </c>
      <c r="D18" s="25" t="s">
        <v>50</v>
      </c>
      <c r="E18" s="26">
        <v>16</v>
      </c>
      <c r="F18" s="27"/>
      <c r="G18" s="28"/>
      <c r="H18" s="29">
        <f t="shared" si="0"/>
        <v>0</v>
      </c>
      <c r="I18" s="29">
        <f t="shared" si="1"/>
        <v>0</v>
      </c>
      <c r="J18" s="29">
        <f t="shared" si="2"/>
        <v>0</v>
      </c>
      <c r="K18" s="30">
        <f t="shared" si="3"/>
        <v>0</v>
      </c>
      <c r="AMJ18"/>
    </row>
    <row r="19" spans="1:1024" s="15" customFormat="1" outlineLevel="3" x14ac:dyDescent="0.25">
      <c r="A19" s="23"/>
      <c r="B19" s="24" t="s">
        <v>68</v>
      </c>
      <c r="C19" s="45" t="s">
        <v>69</v>
      </c>
      <c r="D19" s="25" t="s">
        <v>50</v>
      </c>
      <c r="E19" s="26">
        <v>2</v>
      </c>
      <c r="F19" s="27"/>
      <c r="G19" s="28"/>
      <c r="H19" s="29">
        <f t="shared" si="0"/>
        <v>0</v>
      </c>
      <c r="I19" s="29">
        <f t="shared" si="1"/>
        <v>0</v>
      </c>
      <c r="J19" s="29">
        <f t="shared" si="2"/>
        <v>0</v>
      </c>
      <c r="K19" s="30">
        <f t="shared" si="3"/>
        <v>0</v>
      </c>
      <c r="AMJ19"/>
    </row>
    <row r="20" spans="1:1024" s="15" customFormat="1" outlineLevel="3" x14ac:dyDescent="0.25">
      <c r="A20" s="23"/>
      <c r="B20" s="24" t="s">
        <v>70</v>
      </c>
      <c r="C20" s="45" t="s">
        <v>69</v>
      </c>
      <c r="D20" s="25" t="s">
        <v>50</v>
      </c>
      <c r="E20" s="26">
        <v>4</v>
      </c>
      <c r="F20" s="27"/>
      <c r="G20" s="28"/>
      <c r="H20" s="29">
        <f t="shared" si="0"/>
        <v>0</v>
      </c>
      <c r="I20" s="29">
        <f t="shared" si="1"/>
        <v>0</v>
      </c>
      <c r="J20" s="29">
        <f t="shared" si="2"/>
        <v>0</v>
      </c>
      <c r="K20" s="30">
        <f t="shared" si="3"/>
        <v>0</v>
      </c>
      <c r="AMJ20"/>
    </row>
    <row r="21" spans="1:1024" s="15" customFormat="1" outlineLevel="3" x14ac:dyDescent="0.25">
      <c r="A21" s="23"/>
      <c r="B21" s="24" t="s">
        <v>71</v>
      </c>
      <c r="C21" s="45" t="s">
        <v>64</v>
      </c>
      <c r="D21" s="25" t="s">
        <v>50</v>
      </c>
      <c r="E21" s="26">
        <v>14</v>
      </c>
      <c r="F21" s="27"/>
      <c r="G21" s="28"/>
      <c r="H21" s="29">
        <f t="shared" si="0"/>
        <v>0</v>
      </c>
      <c r="I21" s="29">
        <f t="shared" si="1"/>
        <v>0</v>
      </c>
      <c r="J21" s="29">
        <f t="shared" si="2"/>
        <v>0</v>
      </c>
      <c r="K21" s="30">
        <f t="shared" si="3"/>
        <v>0</v>
      </c>
      <c r="AMJ21"/>
    </row>
    <row r="22" spans="1:1024" s="15" customFormat="1" outlineLevel="3" x14ac:dyDescent="0.25">
      <c r="A22" s="23"/>
      <c r="B22" s="24" t="s">
        <v>72</v>
      </c>
      <c r="C22" s="45" t="s">
        <v>73</v>
      </c>
      <c r="D22" s="25" t="s">
        <v>50</v>
      </c>
      <c r="E22" s="26">
        <v>242</v>
      </c>
      <c r="F22" s="27"/>
      <c r="G22" s="28"/>
      <c r="H22" s="29">
        <f t="shared" si="0"/>
        <v>0</v>
      </c>
      <c r="I22" s="29">
        <f t="shared" si="1"/>
        <v>0</v>
      </c>
      <c r="J22" s="29">
        <f t="shared" si="2"/>
        <v>0</v>
      </c>
      <c r="K22" s="30">
        <f t="shared" si="3"/>
        <v>0</v>
      </c>
      <c r="AMJ22"/>
    </row>
    <row r="23" spans="1:1024" s="15" customFormat="1" outlineLevel="3" x14ac:dyDescent="0.25">
      <c r="A23" s="23"/>
      <c r="B23" s="24" t="s">
        <v>74</v>
      </c>
      <c r="C23" s="45" t="s">
        <v>75</v>
      </c>
      <c r="D23" s="25" t="s">
        <v>50</v>
      </c>
      <c r="E23" s="26">
        <v>19</v>
      </c>
      <c r="F23" s="27"/>
      <c r="G23" s="28"/>
      <c r="H23" s="29">
        <f t="shared" si="0"/>
        <v>0</v>
      </c>
      <c r="I23" s="29">
        <f t="shared" si="1"/>
        <v>0</v>
      </c>
      <c r="J23" s="29">
        <f t="shared" si="2"/>
        <v>0</v>
      </c>
      <c r="K23" s="30">
        <f t="shared" si="3"/>
        <v>0</v>
      </c>
      <c r="AMJ23"/>
    </row>
    <row r="24" spans="1:1024" s="15" customFormat="1" outlineLevel="3" x14ac:dyDescent="0.25">
      <c r="A24" s="23"/>
      <c r="B24" s="24" t="s">
        <v>76</v>
      </c>
      <c r="C24" s="45" t="s">
        <v>64</v>
      </c>
      <c r="D24" s="25" t="s">
        <v>50</v>
      </c>
      <c r="E24" s="26">
        <v>18</v>
      </c>
      <c r="F24" s="27"/>
      <c r="G24" s="28"/>
      <c r="H24" s="29">
        <f t="shared" si="0"/>
        <v>0</v>
      </c>
      <c r="I24" s="29">
        <f t="shared" si="1"/>
        <v>0</v>
      </c>
      <c r="J24" s="29">
        <f t="shared" si="2"/>
        <v>0</v>
      </c>
      <c r="K24" s="30">
        <f t="shared" si="3"/>
        <v>0</v>
      </c>
      <c r="AMJ24"/>
    </row>
    <row r="25" spans="1:1024" s="15" customFormat="1" outlineLevel="3" x14ac:dyDescent="0.25">
      <c r="A25" s="23"/>
      <c r="B25" s="24" t="s">
        <v>77</v>
      </c>
      <c r="C25" s="45" t="s">
        <v>64</v>
      </c>
      <c r="D25" s="25" t="s">
        <v>50</v>
      </c>
      <c r="E25" s="26">
        <v>8</v>
      </c>
      <c r="F25" s="27"/>
      <c r="G25" s="28"/>
      <c r="H25" s="29">
        <f t="shared" si="0"/>
        <v>0</v>
      </c>
      <c r="I25" s="29">
        <f t="shared" si="1"/>
        <v>0</v>
      </c>
      <c r="J25" s="29">
        <f t="shared" si="2"/>
        <v>0</v>
      </c>
      <c r="K25" s="30">
        <f t="shared" si="3"/>
        <v>0</v>
      </c>
      <c r="AMJ25"/>
    </row>
    <row r="26" spans="1:1024" s="15" customFormat="1" ht="16.5" outlineLevel="3" thickBot="1" x14ac:dyDescent="0.3">
      <c r="A26" s="23"/>
      <c r="B26" s="24" t="s">
        <v>78</v>
      </c>
      <c r="C26" s="45"/>
      <c r="D26" s="25" t="s">
        <v>79</v>
      </c>
      <c r="E26" s="26">
        <v>925</v>
      </c>
      <c r="F26" s="82"/>
      <c r="G26" s="83"/>
      <c r="H26" s="29">
        <f t="shared" si="0"/>
        <v>0</v>
      </c>
      <c r="I26" s="84">
        <f t="shared" si="1"/>
        <v>0</v>
      </c>
      <c r="J26" s="84">
        <f t="shared" si="2"/>
        <v>0</v>
      </c>
      <c r="K26" s="85">
        <f t="shared" si="3"/>
        <v>0</v>
      </c>
      <c r="AMJ26"/>
    </row>
    <row r="27" spans="1:1024" s="15" customFormat="1" ht="15.95" customHeight="1" outlineLevel="3" thickBot="1" x14ac:dyDescent="0.3">
      <c r="A27" s="68" t="s">
        <v>17</v>
      </c>
      <c r="B27" s="69"/>
      <c r="C27" s="69"/>
      <c r="D27" s="69"/>
      <c r="E27" s="69"/>
      <c r="F27" s="46"/>
      <c r="G27" s="47"/>
      <c r="H27" s="47"/>
      <c r="I27" s="48"/>
      <c r="J27" s="48"/>
      <c r="K27" s="48"/>
      <c r="AMJ27"/>
    </row>
    <row r="28" spans="1:1024" s="15" customFormat="1" outlineLevel="3" x14ac:dyDescent="0.25">
      <c r="A28" s="51"/>
      <c r="B28" s="52"/>
      <c r="C28" s="52"/>
      <c r="D28" s="53"/>
      <c r="E28" s="54"/>
      <c r="F28" s="31"/>
      <c r="G28" s="32"/>
      <c r="H28" s="29">
        <f>F28+G28</f>
        <v>0</v>
      </c>
      <c r="I28" s="29">
        <f>F28*E28</f>
        <v>0</v>
      </c>
      <c r="J28" s="29">
        <f>G28*E28</f>
        <v>0</v>
      </c>
      <c r="K28" s="30">
        <f>I28+J28</f>
        <v>0</v>
      </c>
      <c r="AMJ28"/>
    </row>
    <row r="29" spans="1:1024" s="15" customFormat="1" outlineLevel="3" x14ac:dyDescent="0.25">
      <c r="A29" s="23"/>
      <c r="B29" s="55"/>
      <c r="C29" s="55"/>
      <c r="D29" s="56"/>
      <c r="E29" s="57"/>
      <c r="F29" s="31"/>
      <c r="G29" s="32"/>
      <c r="H29" s="29">
        <f t="shared" ref="H29:H33" si="4">F29+G29</f>
        <v>0</v>
      </c>
      <c r="I29" s="29">
        <f t="shared" ref="I29:I33" si="5">F29*E29</f>
        <v>0</v>
      </c>
      <c r="J29" s="29">
        <f t="shared" ref="J29:J33" si="6">G29*E29</f>
        <v>0</v>
      </c>
      <c r="K29" s="30">
        <f t="shared" ref="K29:K33" si="7">I29+J29</f>
        <v>0</v>
      </c>
      <c r="AMJ29"/>
    </row>
    <row r="30" spans="1:1024" s="15" customFormat="1" outlineLevel="3" x14ac:dyDescent="0.25">
      <c r="A30" s="23"/>
      <c r="B30" s="55"/>
      <c r="C30" s="55"/>
      <c r="D30" s="56"/>
      <c r="E30" s="57"/>
      <c r="F30" s="31"/>
      <c r="G30" s="32"/>
      <c r="H30" s="29">
        <f t="shared" si="4"/>
        <v>0</v>
      </c>
      <c r="I30" s="29">
        <f t="shared" si="5"/>
        <v>0</v>
      </c>
      <c r="J30" s="29">
        <f t="shared" si="6"/>
        <v>0</v>
      </c>
      <c r="K30" s="30">
        <f t="shared" si="7"/>
        <v>0</v>
      </c>
      <c r="AMJ30"/>
    </row>
    <row r="31" spans="1:1024" s="15" customFormat="1" outlineLevel="3" x14ac:dyDescent="0.25">
      <c r="A31" s="23"/>
      <c r="B31" s="55"/>
      <c r="C31" s="55"/>
      <c r="D31" s="56"/>
      <c r="E31" s="57"/>
      <c r="F31" s="31"/>
      <c r="G31" s="32"/>
      <c r="H31" s="29">
        <f t="shared" si="4"/>
        <v>0</v>
      </c>
      <c r="I31" s="29">
        <f t="shared" si="5"/>
        <v>0</v>
      </c>
      <c r="J31" s="29">
        <f t="shared" si="6"/>
        <v>0</v>
      </c>
      <c r="K31" s="30">
        <f t="shared" si="7"/>
        <v>0</v>
      </c>
      <c r="AMJ31"/>
    </row>
    <row r="32" spans="1:1024" s="15" customFormat="1" outlineLevel="3" x14ac:dyDescent="0.25">
      <c r="A32" s="16"/>
      <c r="B32" s="17"/>
      <c r="C32" s="18"/>
      <c r="D32" s="19"/>
      <c r="E32" s="20"/>
      <c r="F32" s="21"/>
      <c r="G32" s="22"/>
      <c r="H32" s="29">
        <f t="shared" si="4"/>
        <v>0</v>
      </c>
      <c r="I32" s="29">
        <f t="shared" si="5"/>
        <v>0</v>
      </c>
      <c r="J32" s="29">
        <f t="shared" si="6"/>
        <v>0</v>
      </c>
      <c r="K32" s="30">
        <f t="shared" si="7"/>
        <v>0</v>
      </c>
      <c r="AMJ32"/>
    </row>
    <row r="33" spans="1:1024" s="15" customFormat="1" outlineLevel="3" x14ac:dyDescent="0.25">
      <c r="A33" s="16"/>
      <c r="B33" s="17"/>
      <c r="C33" s="18"/>
      <c r="D33" s="19"/>
      <c r="E33" s="33"/>
      <c r="F33" s="21"/>
      <c r="G33" s="22"/>
      <c r="H33" s="29">
        <f t="shared" si="4"/>
        <v>0</v>
      </c>
      <c r="I33" s="29">
        <f t="shared" si="5"/>
        <v>0</v>
      </c>
      <c r="J33" s="29">
        <f t="shared" si="6"/>
        <v>0</v>
      </c>
      <c r="K33" s="30">
        <f t="shared" si="7"/>
        <v>0</v>
      </c>
      <c r="AMJ33"/>
    </row>
    <row r="34" spans="1:1024" ht="35.25" customHeight="1" x14ac:dyDescent="0.25">
      <c r="A34" s="65"/>
      <c r="B34" s="65"/>
      <c r="C34" s="65"/>
      <c r="D34" s="65"/>
      <c r="E34" s="34"/>
      <c r="F34" s="35"/>
      <c r="G34" s="36"/>
      <c r="H34" s="36"/>
      <c r="I34" s="36">
        <f>SUM(I11:I26,I28:I33)</f>
        <v>0</v>
      </c>
      <c r="J34" s="36">
        <f>SUM(J11:J26,J28:J33)</f>
        <v>0</v>
      </c>
      <c r="K34" s="36">
        <f>I34+J34</f>
        <v>0</v>
      </c>
    </row>
    <row r="35" spans="1:1024" ht="24" customHeight="1" x14ac:dyDescent="0.25">
      <c r="A35" s="71" t="s">
        <v>18</v>
      </c>
      <c r="B35" s="71"/>
      <c r="C35" s="71"/>
      <c r="D35" s="71"/>
      <c r="E35" s="72"/>
      <c r="F35" s="72"/>
      <c r="G35" s="72"/>
      <c r="H35" s="72"/>
      <c r="I35" s="72"/>
      <c r="J35" s="72"/>
      <c r="K35" s="37"/>
    </row>
    <row r="36" spans="1:1024" s="39" customFormat="1" ht="15" customHeight="1" x14ac:dyDescent="0.25">
      <c r="A36" s="38">
        <v>1</v>
      </c>
      <c r="B36" s="73" t="s">
        <v>19</v>
      </c>
      <c r="C36" s="73"/>
      <c r="D36" s="74" t="s">
        <v>20</v>
      </c>
      <c r="E36" s="74"/>
      <c r="F36" s="75"/>
      <c r="G36" s="75"/>
      <c r="H36" s="75"/>
      <c r="I36" s="75"/>
      <c r="J36" s="75"/>
      <c r="K36" s="75"/>
      <c r="AMJ36"/>
    </row>
    <row r="37" spans="1:1024" ht="15" customHeight="1" x14ac:dyDescent="0.25">
      <c r="A37" s="40">
        <v>2</v>
      </c>
      <c r="B37" s="76" t="s">
        <v>21</v>
      </c>
      <c r="C37" s="76"/>
      <c r="D37" s="77" t="s">
        <v>22</v>
      </c>
      <c r="E37" s="77"/>
      <c r="F37" s="78"/>
      <c r="G37" s="78"/>
      <c r="H37" s="78"/>
      <c r="I37" s="78"/>
      <c r="J37" s="78"/>
      <c r="K37" s="78"/>
    </row>
    <row r="38" spans="1:1024" ht="15" customHeight="1" x14ac:dyDescent="0.25">
      <c r="A38" s="40">
        <v>3</v>
      </c>
      <c r="B38" s="76" t="s">
        <v>23</v>
      </c>
      <c r="C38" s="76"/>
      <c r="D38" s="77" t="s">
        <v>24</v>
      </c>
      <c r="E38" s="77"/>
      <c r="F38" s="78"/>
      <c r="G38" s="78"/>
      <c r="H38" s="78"/>
      <c r="I38" s="78"/>
      <c r="J38" s="78"/>
      <c r="K38" s="78"/>
    </row>
    <row r="39" spans="1:1024" s="41" customFormat="1" ht="15" customHeight="1" x14ac:dyDescent="0.25">
      <c r="A39" s="40">
        <v>4</v>
      </c>
      <c r="B39" s="76" t="s">
        <v>25</v>
      </c>
      <c r="C39" s="76"/>
      <c r="D39" s="77" t="s">
        <v>26</v>
      </c>
      <c r="E39" s="77"/>
      <c r="F39" s="78"/>
      <c r="G39" s="78"/>
      <c r="H39" s="78"/>
      <c r="I39" s="78"/>
      <c r="J39" s="78"/>
      <c r="K39" s="78"/>
      <c r="AMJ39"/>
    </row>
    <row r="40" spans="1:1024" s="41" customFormat="1" ht="15" customHeight="1" x14ac:dyDescent="0.25">
      <c r="A40" s="40">
        <v>5</v>
      </c>
      <c r="B40" s="76" t="s">
        <v>27</v>
      </c>
      <c r="C40" s="76"/>
      <c r="D40" s="77" t="s">
        <v>28</v>
      </c>
      <c r="E40" s="77"/>
      <c r="F40" s="78"/>
      <c r="G40" s="78"/>
      <c r="H40" s="78"/>
      <c r="I40" s="78"/>
      <c r="J40" s="78"/>
      <c r="K40" s="78"/>
      <c r="AMJ40"/>
    </row>
    <row r="41" spans="1:1024" s="41" customFormat="1" x14ac:dyDescent="0.25">
      <c r="A41" s="40" t="s">
        <v>15</v>
      </c>
      <c r="B41" s="76"/>
      <c r="C41" s="76"/>
      <c r="D41" s="77"/>
      <c r="E41" s="77"/>
      <c r="F41" s="78"/>
      <c r="G41" s="78"/>
      <c r="H41" s="78"/>
      <c r="I41" s="78"/>
      <c r="J41" s="78"/>
      <c r="K41" s="78"/>
      <c r="AMJ41"/>
    </row>
    <row r="42" spans="1:1024" ht="15" customHeight="1" x14ac:dyDescent="0.25">
      <c r="A42" s="40">
        <v>7</v>
      </c>
      <c r="B42" s="76" t="s">
        <v>29</v>
      </c>
      <c r="C42" s="76"/>
      <c r="D42" s="77" t="s">
        <v>30</v>
      </c>
      <c r="E42" s="77"/>
      <c r="F42" s="78"/>
      <c r="G42" s="78"/>
      <c r="H42" s="78"/>
      <c r="I42" s="78"/>
      <c r="J42" s="78"/>
      <c r="K42" s="78"/>
    </row>
    <row r="43" spans="1:1024" s="39" customFormat="1" ht="15" customHeight="1" x14ac:dyDescent="0.25">
      <c r="A43" s="40">
        <v>8</v>
      </c>
      <c r="B43" s="76" t="s">
        <v>31</v>
      </c>
      <c r="C43" s="76"/>
      <c r="D43" s="77" t="s">
        <v>32</v>
      </c>
      <c r="E43" s="77"/>
      <c r="F43" s="78"/>
      <c r="G43" s="78"/>
      <c r="H43" s="78"/>
      <c r="I43" s="78"/>
      <c r="J43" s="78"/>
      <c r="K43" s="78"/>
      <c r="AMJ43"/>
    </row>
    <row r="44" spans="1:1024" ht="15" customHeight="1" x14ac:dyDescent="0.25">
      <c r="A44" s="40">
        <v>9</v>
      </c>
      <c r="B44" s="76" t="s">
        <v>33</v>
      </c>
      <c r="C44" s="76"/>
      <c r="D44" s="77" t="s">
        <v>34</v>
      </c>
      <c r="E44" s="77"/>
      <c r="F44" s="78"/>
      <c r="G44" s="78"/>
      <c r="H44" s="78"/>
      <c r="I44" s="78"/>
      <c r="J44" s="78"/>
      <c r="K44" s="78"/>
    </row>
    <row r="45" spans="1:1024" x14ac:dyDescent="0.25">
      <c r="A45" s="40" t="s">
        <v>16</v>
      </c>
      <c r="B45" s="76"/>
      <c r="C45" s="76"/>
      <c r="D45" s="77"/>
      <c r="E45" s="77"/>
      <c r="F45" s="78"/>
      <c r="G45" s="78"/>
      <c r="H45" s="78"/>
      <c r="I45" s="78"/>
      <c r="J45" s="78"/>
      <c r="K45" s="78"/>
    </row>
    <row r="46" spans="1:1024" s="41" customFormat="1" ht="28.15" customHeight="1" x14ac:dyDescent="0.25">
      <c r="A46" s="40">
        <v>11</v>
      </c>
      <c r="B46" s="76" t="s">
        <v>35</v>
      </c>
      <c r="C46" s="76"/>
      <c r="D46" s="77" t="s">
        <v>36</v>
      </c>
      <c r="E46" s="77"/>
      <c r="F46" s="78"/>
      <c r="G46" s="78"/>
      <c r="H46" s="78"/>
      <c r="I46" s="78"/>
      <c r="J46" s="78"/>
      <c r="K46" s="78"/>
      <c r="AMJ46"/>
    </row>
    <row r="47" spans="1:1024" s="41" customFormat="1" ht="15" customHeight="1" x14ac:dyDescent="0.25">
      <c r="A47" s="40">
        <v>12</v>
      </c>
      <c r="B47" s="76" t="s">
        <v>37</v>
      </c>
      <c r="C47" s="76"/>
      <c r="D47" s="77" t="s">
        <v>38</v>
      </c>
      <c r="E47" s="77"/>
      <c r="F47" s="78"/>
      <c r="G47" s="78"/>
      <c r="H47" s="78"/>
      <c r="I47" s="78"/>
      <c r="J47" s="78"/>
      <c r="K47" s="78"/>
      <c r="AMJ47"/>
    </row>
    <row r="48" spans="1:1024" s="41" customFormat="1" ht="15" customHeight="1" x14ac:dyDescent="0.25">
      <c r="A48" s="40">
        <v>13</v>
      </c>
      <c r="B48" s="76" t="s">
        <v>39</v>
      </c>
      <c r="C48" s="76"/>
      <c r="D48" s="77" t="s">
        <v>40</v>
      </c>
      <c r="E48" s="77"/>
      <c r="F48" s="78"/>
      <c r="G48" s="78"/>
      <c r="H48" s="78"/>
      <c r="I48" s="78"/>
      <c r="J48" s="78"/>
      <c r="K48" s="78"/>
      <c r="AMJ48"/>
    </row>
    <row r="49" spans="1:1024" s="41" customFormat="1" ht="63" customHeight="1" x14ac:dyDescent="0.25">
      <c r="A49" s="40">
        <v>14</v>
      </c>
      <c r="B49" s="76" t="s">
        <v>41</v>
      </c>
      <c r="C49" s="76"/>
      <c r="D49" s="77" t="s">
        <v>42</v>
      </c>
      <c r="E49" s="77"/>
      <c r="F49" s="78" t="s">
        <v>43</v>
      </c>
      <c r="G49" s="78"/>
      <c r="H49" s="78"/>
      <c r="I49" s="78"/>
      <c r="J49" s="78"/>
      <c r="K49" s="78"/>
      <c r="AMJ49"/>
    </row>
    <row r="50" spans="1:1024" s="41" customFormat="1" ht="15" customHeight="1" x14ac:dyDescent="0.25">
      <c r="A50" s="40">
        <v>15</v>
      </c>
      <c r="B50" s="76" t="s">
        <v>44</v>
      </c>
      <c r="C50" s="76"/>
      <c r="D50" s="77" t="s">
        <v>45</v>
      </c>
      <c r="E50" s="77"/>
      <c r="F50" s="78"/>
      <c r="G50" s="78"/>
      <c r="H50" s="78"/>
      <c r="I50" s="78"/>
      <c r="J50" s="78"/>
      <c r="K50" s="78"/>
      <c r="AMJ50"/>
    </row>
    <row r="51" spans="1:1024" s="41" customFormat="1" ht="15" customHeight="1" x14ac:dyDescent="0.25">
      <c r="A51" s="40">
        <v>16</v>
      </c>
      <c r="B51" s="76" t="s">
        <v>46</v>
      </c>
      <c r="C51" s="76"/>
      <c r="D51" s="77"/>
      <c r="E51" s="77"/>
      <c r="F51" s="78"/>
      <c r="G51" s="78"/>
      <c r="H51" s="78"/>
      <c r="I51" s="78"/>
      <c r="J51" s="78"/>
      <c r="K51" s="78"/>
      <c r="AMJ51"/>
    </row>
    <row r="52" spans="1:1024" s="41" customFormat="1" ht="15" customHeight="1" x14ac:dyDescent="0.25">
      <c r="A52" s="40">
        <v>17</v>
      </c>
      <c r="B52" s="76" t="s">
        <v>47</v>
      </c>
      <c r="C52" s="76"/>
      <c r="D52" s="77"/>
      <c r="E52" s="77"/>
      <c r="F52" s="78"/>
      <c r="G52" s="78"/>
      <c r="H52" s="78"/>
      <c r="I52" s="78"/>
      <c r="J52" s="78"/>
      <c r="K52" s="78"/>
      <c r="AMJ52"/>
    </row>
    <row r="53" spans="1:1024" s="41" customFormat="1" ht="15" customHeight="1" x14ac:dyDescent="0.25">
      <c r="A53" s="42">
        <v>18</v>
      </c>
      <c r="B53" s="79" t="s">
        <v>48</v>
      </c>
      <c r="C53" s="79"/>
      <c r="D53" s="80"/>
      <c r="E53" s="80"/>
      <c r="F53" s="81"/>
      <c r="G53" s="81"/>
      <c r="H53" s="81"/>
      <c r="I53" s="81"/>
      <c r="J53" s="81"/>
      <c r="K53" s="81"/>
      <c r="AMJ53"/>
    </row>
    <row r="55" spans="1:1024" x14ac:dyDescent="0.25">
      <c r="A55" s="43"/>
      <c r="B55" s="44" t="s">
        <v>49</v>
      </c>
    </row>
  </sheetData>
  <mergeCells count="72">
    <mergeCell ref="F47:K47"/>
    <mergeCell ref="B48:C48"/>
    <mergeCell ref="B53:C53"/>
    <mergeCell ref="D53:E53"/>
    <mergeCell ref="F53:K53"/>
    <mergeCell ref="B51:C51"/>
    <mergeCell ref="D51:E51"/>
    <mergeCell ref="F51:K51"/>
    <mergeCell ref="B52:C52"/>
    <mergeCell ref="D52:E52"/>
    <mergeCell ref="F52:K52"/>
    <mergeCell ref="B50:C50"/>
    <mergeCell ref="D50:E50"/>
    <mergeCell ref="B45:C45"/>
    <mergeCell ref="D45:E45"/>
    <mergeCell ref="F45:K45"/>
    <mergeCell ref="B46:C46"/>
    <mergeCell ref="D46:E46"/>
    <mergeCell ref="F46:K46"/>
    <mergeCell ref="D48:E48"/>
    <mergeCell ref="F48:K48"/>
    <mergeCell ref="B49:C49"/>
    <mergeCell ref="D49:E49"/>
    <mergeCell ref="F49:K49"/>
    <mergeCell ref="F50:K50"/>
    <mergeCell ref="B47:C47"/>
    <mergeCell ref="D47:E47"/>
    <mergeCell ref="B43:C43"/>
    <mergeCell ref="D43:E43"/>
    <mergeCell ref="F43:K43"/>
    <mergeCell ref="B44:C44"/>
    <mergeCell ref="D44:E44"/>
    <mergeCell ref="F44:K44"/>
    <mergeCell ref="B41:C41"/>
    <mergeCell ref="D41:E41"/>
    <mergeCell ref="F41:K41"/>
    <mergeCell ref="B42:C42"/>
    <mergeCell ref="D42:E42"/>
    <mergeCell ref="F42:K42"/>
    <mergeCell ref="B39:C39"/>
    <mergeCell ref="D39:E39"/>
    <mergeCell ref="F39:K39"/>
    <mergeCell ref="B40:C40"/>
    <mergeCell ref="D40:E40"/>
    <mergeCell ref="F40:K40"/>
    <mergeCell ref="B37:C37"/>
    <mergeCell ref="D37:E37"/>
    <mergeCell ref="F37:K37"/>
    <mergeCell ref="B38:C38"/>
    <mergeCell ref="D38:E38"/>
    <mergeCell ref="F38:K38"/>
    <mergeCell ref="A35:D35"/>
    <mergeCell ref="E35:J35"/>
    <mergeCell ref="B36:C36"/>
    <mergeCell ref="D36:E36"/>
    <mergeCell ref="F36:K36"/>
    <mergeCell ref="A34:D34"/>
    <mergeCell ref="A7:A9"/>
    <mergeCell ref="B7:B9"/>
    <mergeCell ref="C7:C9"/>
    <mergeCell ref="D7:D9"/>
    <mergeCell ref="A10:E10"/>
    <mergeCell ref="A27:E27"/>
    <mergeCell ref="F7:H8"/>
    <mergeCell ref="I7:K8"/>
    <mergeCell ref="E7:E9"/>
    <mergeCell ref="A2:K2"/>
    <mergeCell ref="A3:K3"/>
    <mergeCell ref="A4:K4"/>
    <mergeCell ref="A5:K5"/>
    <mergeCell ref="F6:G6"/>
    <mergeCell ref="H6:K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2019-07-26T12:54:18Z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