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0.10.0.221\tender_kom\ЗАКУПКИ\Крымская Роза\ИТП котельные Лаванда\"/>
    </mc:Choice>
  </mc:AlternateContent>
  <xr:revisionPtr revIDLastSave="0" documentId="13_ncr:1_{03B4D410-57D8-469B-80F6-E9BDC9CC9972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ИТП-1" sheetId="6" r:id="rId1"/>
    <sheet name="ИТП-2" sheetId="7" r:id="rId2"/>
    <sheet name="ИТП-3" sheetId="8" r:id="rId3"/>
  </sheets>
  <externalReferences>
    <externalReference r:id="rId4"/>
  </externalReferences>
  <definedNames>
    <definedName name="_2_">#REF!</definedName>
    <definedName name="_4TEN">#REF!</definedName>
    <definedName name="_wrn2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bc">{#N/A,#N/A,FALSE,"Leasing 6A"}</definedName>
    <definedName name="abd">{#N/A,#N/A,FALSE,"Leasing 6A"}</definedName>
    <definedName name="Amort">#REF!</definedName>
    <definedName name="Avg_Loan_Draw">'[1]Offsets &amp; Other Costs'!$G$63</definedName>
    <definedName name="Carry_Length">'[1]Offsets &amp; Other Costs'!$G$62</definedName>
    <definedName name="Cost">#REF!</definedName>
    <definedName name="Description">#REF!</definedName>
    <definedName name="Equity_Duration1">'[1]Offsets &amp; Other Costs'!$G$50</definedName>
    <definedName name="Equity_Duration2">'[1]Offsets &amp; Other Costs'!$G$51</definedName>
    <definedName name="HTML_CodePage">1252</definedName>
    <definedName name="HTML_Control">{"'Cash Requirements 5F '!$A$1:$AC$48"}</definedName>
    <definedName name="HTML_Description">""</definedName>
    <definedName name="HTML_Email">""</definedName>
    <definedName name="HTML_Header">"Cash Requirements 5F"</definedName>
    <definedName name="HTML_LastUpdate">"7/10/00"</definedName>
    <definedName name="HTML_LineAfter">0</definedName>
    <definedName name="HTML_LineBefore">0</definedName>
    <definedName name="HTML_Name">"ERICK"</definedName>
    <definedName name="HTML_OBDlg2">1</definedName>
    <definedName name="HTML_OBDlg4">1</definedName>
    <definedName name="HTML_OS">0</definedName>
    <definedName name="HTML_PathFile">"C:\xldata\july2000cash.htm"</definedName>
    <definedName name="HTML_Title">"Discover July 2000 Cashflow"</definedName>
    <definedName name="Int_Rate">'[1]Offsets &amp; Other Costs'!$G$61</definedName>
    <definedName name="Kasimdata">#REF!,#REF!,#REF!,#REF!,#REF!,#REF!,#REF!,#REF!,#REF!,#REF!,#REF!,#REF!,#REF!,#REF!,#REF!,#REF!,#REF!,#REF!,#REF!,#REF!,#REF!</definedName>
    <definedName name="Name">#REF!</definedName>
    <definedName name="Perc_Debt">'[1]Offsets &amp; Other Costs'!$G$55</definedName>
    <definedName name="Perc_of_Draw1">'[1]Offsets &amp; Other Costs'!$H$50</definedName>
    <definedName name="Perc_of_Draw2">'[1]Offsets &amp; Other Costs'!$H$51</definedName>
    <definedName name="pmt">#REF!</definedName>
    <definedName name="Preference">'[1]Offsets &amp; Other Costs'!$G$48</definedName>
    <definedName name="Ra">#REF!</definedName>
    <definedName name="Stub">#REF!</definedName>
    <definedName name="tam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2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Leasing._.Variance.">{#N/A,#N/A,FALSE,"Leasing 6A"}</definedName>
    <definedName name="wrn.monthly._.financia2">{#N/A,#N/A,FALSE,"SUMMARY 4a";#N/A,#N/A,FALSE,"GBA 4b";#N/A,#N/A,FALSE,"TENANT 4c";#N/A,#N/A,FALSE,"BUDGET DETAIL";#N/A,#N/A,FALSE,"PRO FORMA"}</definedName>
    <definedName name="wrn.monthly._.financial.">{#N/A,#N/A,FALSE,"SUMMARY 4a";#N/A,#N/A,FALSE,"GBA 4b";#N/A,#N/A,FALSE,"TENANT 4c";#N/A,#N/A,FALSE,"BUDGET DETAIL";#N/A,#N/A,FALSE,"PRO FORMA"}</definedName>
    <definedName name="wrn.ontario.">{"page1",#N/A,FALSE,"sheet 1";"Page2",#N/A,FALSE,"sheet 1";"page3",#N/A,FALSE,"sheet 1";"page4",#N/A,FALSE,"sheet 1"}</definedName>
    <definedName name="wrn.p3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intAll.">{#N/A,#N/A,FALSE,"Broker Sheet";#N/A,#N/A,FALSE,"Exec.Summary";#N/A,#N/A,FALSE,"Argus Cash Flow";#N/A,#N/A,FALSE,"SPF";#N/A,#N/A,FALSE,"RentRoll"}</definedName>
    <definedName name="wrn.Template.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ааа">#REF!</definedName>
    <definedName name="Исходный_список">#REF!</definedName>
    <definedName name="Кровля">#REF!</definedName>
    <definedName name="_xlnm.Print_Area">#REF!</definedName>
    <definedName name="рррр">#REF!</definedName>
    <definedName name="Сод.пл">#REF!</definedName>
    <definedName name="СодержаниеПлощадки">#REF!</definedName>
    <definedName name="Список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7" i="8" l="1"/>
  <c r="I97" i="8"/>
  <c r="H97" i="8"/>
  <c r="J95" i="8"/>
  <c r="I95" i="8"/>
  <c r="K95" i="8" s="1"/>
  <c r="H95" i="8"/>
  <c r="J94" i="8"/>
  <c r="I94" i="8"/>
  <c r="H94" i="8"/>
  <c r="J93" i="8"/>
  <c r="I93" i="8"/>
  <c r="K93" i="8" s="1"/>
  <c r="H93" i="8"/>
  <c r="J92" i="8"/>
  <c r="I92" i="8"/>
  <c r="H92" i="8"/>
  <c r="J91" i="8"/>
  <c r="I91" i="8"/>
  <c r="K91" i="8" s="1"/>
  <c r="H91" i="8"/>
  <c r="J90" i="8"/>
  <c r="I90" i="8"/>
  <c r="H90" i="8"/>
  <c r="J89" i="8"/>
  <c r="I89" i="8"/>
  <c r="K89" i="8" s="1"/>
  <c r="H89" i="8"/>
  <c r="J88" i="8"/>
  <c r="I88" i="8"/>
  <c r="H88" i="8"/>
  <c r="J87" i="8"/>
  <c r="I87" i="8"/>
  <c r="K87" i="8" s="1"/>
  <c r="H87" i="8"/>
  <c r="J86" i="8"/>
  <c r="I86" i="8"/>
  <c r="H86" i="8"/>
  <c r="J85" i="8"/>
  <c r="I85" i="8"/>
  <c r="K85" i="8" s="1"/>
  <c r="H85" i="8"/>
  <c r="J84" i="8"/>
  <c r="I84" i="8"/>
  <c r="H84" i="8"/>
  <c r="J83" i="8"/>
  <c r="I83" i="8"/>
  <c r="K83" i="8" s="1"/>
  <c r="H83" i="8"/>
  <c r="J82" i="8"/>
  <c r="I82" i="8"/>
  <c r="H82" i="8"/>
  <c r="J81" i="8"/>
  <c r="I81" i="8"/>
  <c r="K81" i="8" s="1"/>
  <c r="H81" i="8"/>
  <c r="J80" i="8"/>
  <c r="I80" i="8"/>
  <c r="H80" i="8"/>
  <c r="J79" i="8"/>
  <c r="I79" i="8"/>
  <c r="K79" i="8" s="1"/>
  <c r="H79" i="8"/>
  <c r="J78" i="8"/>
  <c r="I78" i="8"/>
  <c r="H78" i="8"/>
  <c r="J77" i="8"/>
  <c r="I77" i="8"/>
  <c r="K77" i="8" s="1"/>
  <c r="H77" i="8"/>
  <c r="J76" i="8"/>
  <c r="I76" i="8"/>
  <c r="H76" i="8"/>
  <c r="J75" i="8"/>
  <c r="I75" i="8"/>
  <c r="K75" i="8" s="1"/>
  <c r="H75" i="8"/>
  <c r="J74" i="8"/>
  <c r="I74" i="8"/>
  <c r="H74" i="8"/>
  <c r="J73" i="8"/>
  <c r="I73" i="8"/>
  <c r="K73" i="8" s="1"/>
  <c r="H73" i="8"/>
  <c r="J72" i="8"/>
  <c r="I72" i="8"/>
  <c r="H72" i="8"/>
  <c r="J71" i="8"/>
  <c r="I71" i="8"/>
  <c r="K71" i="8" s="1"/>
  <c r="H71" i="8"/>
  <c r="J70" i="8"/>
  <c r="I70" i="8"/>
  <c r="H70" i="8"/>
  <c r="J69" i="8"/>
  <c r="I69" i="8"/>
  <c r="K69" i="8" s="1"/>
  <c r="H69" i="8"/>
  <c r="J68" i="8"/>
  <c r="I68" i="8"/>
  <c r="H68" i="8"/>
  <c r="J67" i="8"/>
  <c r="I67" i="8"/>
  <c r="K67" i="8" s="1"/>
  <c r="H67" i="8"/>
  <c r="J66" i="8"/>
  <c r="J65" i="8" s="1"/>
  <c r="I66" i="8"/>
  <c r="H66" i="8"/>
  <c r="I65" i="8"/>
  <c r="J64" i="8"/>
  <c r="I64" i="8"/>
  <c r="H64" i="8"/>
  <c r="J63" i="8"/>
  <c r="I63" i="8"/>
  <c r="K63" i="8" s="1"/>
  <c r="H63" i="8"/>
  <c r="J62" i="8"/>
  <c r="I62" i="8"/>
  <c r="H62" i="8"/>
  <c r="J61" i="8"/>
  <c r="I61" i="8"/>
  <c r="K61" i="8" s="1"/>
  <c r="H61" i="8"/>
  <c r="J60" i="8"/>
  <c r="I60" i="8"/>
  <c r="H60" i="8"/>
  <c r="J59" i="8"/>
  <c r="I59" i="8"/>
  <c r="K59" i="8" s="1"/>
  <c r="H59" i="8"/>
  <c r="J58" i="8"/>
  <c r="I58" i="8"/>
  <c r="H58" i="8"/>
  <c r="J57" i="8"/>
  <c r="I57" i="8"/>
  <c r="K57" i="8" s="1"/>
  <c r="H57" i="8"/>
  <c r="J56" i="8"/>
  <c r="I56" i="8"/>
  <c r="H56" i="8"/>
  <c r="J55" i="8"/>
  <c r="I55" i="8"/>
  <c r="K55" i="8" s="1"/>
  <c r="H55" i="8"/>
  <c r="J54" i="8"/>
  <c r="I54" i="8"/>
  <c r="H54" i="8"/>
  <c r="J53" i="8"/>
  <c r="I53" i="8"/>
  <c r="K53" i="8" s="1"/>
  <c r="H53" i="8"/>
  <c r="J52" i="8"/>
  <c r="I52" i="8"/>
  <c r="H52" i="8"/>
  <c r="J51" i="8"/>
  <c r="I51" i="8"/>
  <c r="K51" i="8" s="1"/>
  <c r="H51" i="8"/>
  <c r="J50" i="8"/>
  <c r="I50" i="8"/>
  <c r="H50" i="8"/>
  <c r="J49" i="8"/>
  <c r="I49" i="8"/>
  <c r="K49" i="8" s="1"/>
  <c r="H49" i="8"/>
  <c r="J48" i="8"/>
  <c r="I48" i="8"/>
  <c r="H48" i="8"/>
  <c r="J47" i="8"/>
  <c r="I47" i="8"/>
  <c r="K47" i="8" s="1"/>
  <c r="H47" i="8"/>
  <c r="J46" i="8"/>
  <c r="I46" i="8"/>
  <c r="H46" i="8"/>
  <c r="J45" i="8"/>
  <c r="I45" i="8"/>
  <c r="K45" i="8" s="1"/>
  <c r="H45" i="8"/>
  <c r="J44" i="8"/>
  <c r="I44" i="8"/>
  <c r="H44" i="8"/>
  <c r="J43" i="8"/>
  <c r="I43" i="8"/>
  <c r="K43" i="8" s="1"/>
  <c r="H43" i="8"/>
  <c r="J42" i="8"/>
  <c r="I42" i="8"/>
  <c r="H42" i="8"/>
  <c r="J41" i="8"/>
  <c r="I41" i="8"/>
  <c r="K41" i="8" s="1"/>
  <c r="H41" i="8"/>
  <c r="J40" i="8"/>
  <c r="I40" i="8"/>
  <c r="H40" i="8"/>
  <c r="J39" i="8"/>
  <c r="I39" i="8"/>
  <c r="K39" i="8" s="1"/>
  <c r="H39" i="8"/>
  <c r="J38" i="8"/>
  <c r="I38" i="8"/>
  <c r="H38" i="8"/>
  <c r="J37" i="8"/>
  <c r="I37" i="8"/>
  <c r="K37" i="8" s="1"/>
  <c r="H37" i="8"/>
  <c r="J36" i="8"/>
  <c r="I36" i="8"/>
  <c r="H36" i="8"/>
  <c r="J35" i="8"/>
  <c r="I35" i="8"/>
  <c r="K35" i="8" s="1"/>
  <c r="H35" i="8"/>
  <c r="J34" i="8"/>
  <c r="I34" i="8"/>
  <c r="H34" i="8"/>
  <c r="J33" i="8"/>
  <c r="I33" i="8"/>
  <c r="K33" i="8" s="1"/>
  <c r="H33" i="8"/>
  <c r="J32" i="8"/>
  <c r="I32" i="8"/>
  <c r="H32" i="8"/>
  <c r="J31" i="8"/>
  <c r="I31" i="8"/>
  <c r="K31" i="8" s="1"/>
  <c r="H31" i="8"/>
  <c r="J30" i="8"/>
  <c r="I30" i="8"/>
  <c r="H30" i="8"/>
  <c r="J29" i="8"/>
  <c r="I29" i="8"/>
  <c r="K29" i="8" s="1"/>
  <c r="H29" i="8"/>
  <c r="J28" i="8"/>
  <c r="J27" i="8" s="1"/>
  <c r="I28" i="8"/>
  <c r="H28" i="8"/>
  <c r="I27" i="8"/>
  <c r="J26" i="8"/>
  <c r="I26" i="8"/>
  <c r="K26" i="8" s="1"/>
  <c r="H26" i="8"/>
  <c r="J25" i="8"/>
  <c r="I25" i="8"/>
  <c r="H25" i="8"/>
  <c r="J24" i="8"/>
  <c r="I24" i="8"/>
  <c r="K24" i="8" s="1"/>
  <c r="H24" i="8"/>
  <c r="J23" i="8"/>
  <c r="I23" i="8"/>
  <c r="H23" i="8"/>
  <c r="J22" i="8"/>
  <c r="I22" i="8"/>
  <c r="K22" i="8" s="1"/>
  <c r="H22" i="8"/>
  <c r="J21" i="8"/>
  <c r="I21" i="8"/>
  <c r="H21" i="8"/>
  <c r="J20" i="8"/>
  <c r="I20" i="8"/>
  <c r="K20" i="8" s="1"/>
  <c r="H20" i="8"/>
  <c r="J19" i="8"/>
  <c r="I19" i="8"/>
  <c r="H19" i="8"/>
  <c r="J18" i="8"/>
  <c r="I18" i="8"/>
  <c r="K18" i="8" s="1"/>
  <c r="H18" i="8"/>
  <c r="J17" i="8"/>
  <c r="I17" i="8"/>
  <c r="H17" i="8"/>
  <c r="J16" i="8"/>
  <c r="I16" i="8"/>
  <c r="K16" i="8" s="1"/>
  <c r="H16" i="8"/>
  <c r="J15" i="8"/>
  <c r="I15" i="8"/>
  <c r="H15" i="8"/>
  <c r="J14" i="8"/>
  <c r="I14" i="8"/>
  <c r="K14" i="8" s="1"/>
  <c r="H14" i="8"/>
  <c r="J13" i="8"/>
  <c r="I13" i="8"/>
  <c r="H13" i="8"/>
  <c r="J12" i="8"/>
  <c r="I12" i="8"/>
  <c r="K12" i="8" s="1"/>
  <c r="H12" i="8"/>
  <c r="J11" i="8"/>
  <c r="I11" i="8"/>
  <c r="H11" i="8"/>
  <c r="J10" i="8"/>
  <c r="I10" i="8"/>
  <c r="H10" i="8"/>
  <c r="J9" i="8"/>
  <c r="J95" i="7"/>
  <c r="I95" i="7"/>
  <c r="H95" i="7"/>
  <c r="J93" i="7"/>
  <c r="I93" i="7"/>
  <c r="H93" i="7"/>
  <c r="J89" i="7"/>
  <c r="I89" i="7"/>
  <c r="H89" i="7"/>
  <c r="J88" i="7"/>
  <c r="I88" i="7"/>
  <c r="H88" i="7"/>
  <c r="J82" i="7"/>
  <c r="I82" i="7"/>
  <c r="H82" i="7"/>
  <c r="J81" i="7"/>
  <c r="I81" i="7"/>
  <c r="H81" i="7"/>
  <c r="J79" i="7"/>
  <c r="I79" i="7"/>
  <c r="H79" i="7"/>
  <c r="J62" i="7"/>
  <c r="I62" i="7"/>
  <c r="H62" i="7"/>
  <c r="J61" i="7"/>
  <c r="I61" i="7"/>
  <c r="H61" i="7"/>
  <c r="J60" i="7"/>
  <c r="I60" i="7"/>
  <c r="H60" i="7"/>
  <c r="J59" i="7"/>
  <c r="I59" i="7"/>
  <c r="H59" i="7"/>
  <c r="J58" i="7"/>
  <c r="I58" i="7"/>
  <c r="H58" i="7"/>
  <c r="J57" i="7"/>
  <c r="I57" i="7"/>
  <c r="H57" i="7"/>
  <c r="J55" i="7"/>
  <c r="I55" i="7"/>
  <c r="H55" i="7"/>
  <c r="J54" i="7"/>
  <c r="I54" i="7"/>
  <c r="H54" i="7"/>
  <c r="J34" i="7"/>
  <c r="I34" i="7"/>
  <c r="H34" i="7"/>
  <c r="J26" i="7"/>
  <c r="I26" i="7"/>
  <c r="H26" i="7"/>
  <c r="J25" i="7"/>
  <c r="I25" i="7"/>
  <c r="H25" i="7"/>
  <c r="J21" i="7"/>
  <c r="I21" i="7"/>
  <c r="H21" i="7"/>
  <c r="J20" i="7"/>
  <c r="I20" i="7"/>
  <c r="H20" i="7"/>
  <c r="J97" i="7"/>
  <c r="I97" i="7"/>
  <c r="H97" i="7"/>
  <c r="J92" i="7"/>
  <c r="I92" i="7"/>
  <c r="H92" i="7"/>
  <c r="J94" i="7"/>
  <c r="I94" i="7"/>
  <c r="H94" i="7"/>
  <c r="J63" i="7"/>
  <c r="I63" i="7"/>
  <c r="H63" i="7"/>
  <c r="J30" i="7"/>
  <c r="I30" i="7"/>
  <c r="H30" i="7"/>
  <c r="J56" i="7"/>
  <c r="I56" i="7"/>
  <c r="H56" i="7"/>
  <c r="J64" i="7"/>
  <c r="I64" i="7"/>
  <c r="H64" i="7"/>
  <c r="J31" i="7"/>
  <c r="I31" i="7"/>
  <c r="H31" i="7"/>
  <c r="J32" i="7"/>
  <c r="I32" i="7"/>
  <c r="H32" i="7"/>
  <c r="J49" i="7"/>
  <c r="I49" i="7"/>
  <c r="H49" i="7"/>
  <c r="J45" i="7"/>
  <c r="I45" i="7"/>
  <c r="H45" i="7"/>
  <c r="J33" i="7"/>
  <c r="I33" i="7"/>
  <c r="H33" i="7"/>
  <c r="J46" i="7"/>
  <c r="I46" i="7"/>
  <c r="H46" i="7"/>
  <c r="J47" i="7"/>
  <c r="I47" i="7"/>
  <c r="H47" i="7"/>
  <c r="J44" i="7"/>
  <c r="I44" i="7"/>
  <c r="H44" i="7"/>
  <c r="J43" i="7"/>
  <c r="I43" i="7"/>
  <c r="H43" i="7"/>
  <c r="J42" i="7"/>
  <c r="I42" i="7"/>
  <c r="H42" i="7"/>
  <c r="J41" i="7"/>
  <c r="I41" i="7"/>
  <c r="H41" i="7"/>
  <c r="J40" i="7"/>
  <c r="I40" i="7"/>
  <c r="H40" i="7"/>
  <c r="J39" i="7"/>
  <c r="I39" i="7"/>
  <c r="H39" i="7"/>
  <c r="J38" i="7"/>
  <c r="I38" i="7"/>
  <c r="H38" i="7"/>
  <c r="J37" i="7"/>
  <c r="I37" i="7"/>
  <c r="H37" i="7"/>
  <c r="J36" i="7"/>
  <c r="I36" i="7"/>
  <c r="H36" i="7"/>
  <c r="J35" i="7"/>
  <c r="I35" i="7"/>
  <c r="H35" i="7"/>
  <c r="J52" i="7"/>
  <c r="I52" i="7"/>
  <c r="H52" i="7"/>
  <c r="J48" i="7"/>
  <c r="I48" i="7"/>
  <c r="H48" i="7"/>
  <c r="J50" i="7"/>
  <c r="I50" i="7"/>
  <c r="H50" i="7"/>
  <c r="J51" i="7"/>
  <c r="I51" i="7"/>
  <c r="H51" i="7"/>
  <c r="J53" i="7"/>
  <c r="I53" i="7"/>
  <c r="H53" i="7"/>
  <c r="J29" i="7"/>
  <c r="I29" i="7"/>
  <c r="H29" i="7"/>
  <c r="J28" i="7"/>
  <c r="J27" i="7" s="1"/>
  <c r="I28" i="7"/>
  <c r="I27" i="7" s="1"/>
  <c r="H28" i="7"/>
  <c r="J80" i="7"/>
  <c r="I80" i="7"/>
  <c r="H80" i="7"/>
  <c r="J72" i="7"/>
  <c r="I72" i="7"/>
  <c r="H72" i="7"/>
  <c r="J87" i="7"/>
  <c r="I87" i="7"/>
  <c r="H87" i="7"/>
  <c r="J86" i="7"/>
  <c r="I86" i="7"/>
  <c r="H86" i="7"/>
  <c r="J85" i="7"/>
  <c r="I85" i="7"/>
  <c r="H85" i="7"/>
  <c r="J84" i="7"/>
  <c r="I84" i="7"/>
  <c r="H84" i="7"/>
  <c r="J83" i="7"/>
  <c r="I83" i="7"/>
  <c r="H83" i="7"/>
  <c r="J78" i="7"/>
  <c r="I78" i="7"/>
  <c r="H78" i="7"/>
  <c r="J91" i="7"/>
  <c r="I91" i="7"/>
  <c r="H91" i="7"/>
  <c r="J90" i="7"/>
  <c r="I90" i="7"/>
  <c r="H90" i="7"/>
  <c r="J77" i="7"/>
  <c r="I77" i="7"/>
  <c r="H77" i="7"/>
  <c r="J76" i="7"/>
  <c r="I76" i="7"/>
  <c r="H76" i="7"/>
  <c r="J75" i="7"/>
  <c r="I75" i="7"/>
  <c r="H75" i="7"/>
  <c r="J74" i="7"/>
  <c r="I74" i="7"/>
  <c r="H74" i="7"/>
  <c r="J73" i="7"/>
  <c r="I73" i="7"/>
  <c r="H73" i="7"/>
  <c r="J69" i="7"/>
  <c r="I69" i="7"/>
  <c r="H69" i="7"/>
  <c r="J71" i="7"/>
  <c r="I71" i="7"/>
  <c r="H71" i="7"/>
  <c r="J70" i="7"/>
  <c r="I70" i="7"/>
  <c r="H70" i="7"/>
  <c r="J68" i="7"/>
  <c r="I68" i="7"/>
  <c r="H68" i="7"/>
  <c r="J67" i="7"/>
  <c r="I67" i="7"/>
  <c r="H67" i="7"/>
  <c r="J66" i="7"/>
  <c r="J65" i="7" s="1"/>
  <c r="I66" i="7"/>
  <c r="H66" i="7"/>
  <c r="J24" i="7"/>
  <c r="I24" i="7"/>
  <c r="H24" i="7"/>
  <c r="J23" i="7"/>
  <c r="I23" i="7"/>
  <c r="H23" i="7"/>
  <c r="J22" i="7"/>
  <c r="I22" i="7"/>
  <c r="H22" i="7"/>
  <c r="J19" i="7"/>
  <c r="I19" i="7"/>
  <c r="H19" i="7"/>
  <c r="J18" i="7"/>
  <c r="I18" i="7"/>
  <c r="H18" i="7"/>
  <c r="J17" i="7"/>
  <c r="I17" i="7"/>
  <c r="H17" i="7"/>
  <c r="J16" i="7"/>
  <c r="I16" i="7"/>
  <c r="H16" i="7"/>
  <c r="J15" i="7"/>
  <c r="I15" i="7"/>
  <c r="H15" i="7"/>
  <c r="J14" i="7"/>
  <c r="I14" i="7"/>
  <c r="H14" i="7"/>
  <c r="J13" i="7"/>
  <c r="I13" i="7"/>
  <c r="H13" i="7"/>
  <c r="J12" i="7"/>
  <c r="I12" i="7"/>
  <c r="H12" i="7"/>
  <c r="J11" i="7"/>
  <c r="J9" i="7" s="1"/>
  <c r="I11" i="7"/>
  <c r="H11" i="7"/>
  <c r="J10" i="7"/>
  <c r="I10" i="7"/>
  <c r="I9" i="7" s="1"/>
  <c r="H10" i="7"/>
  <c r="J157" i="6"/>
  <c r="I157" i="6"/>
  <c r="H157" i="6"/>
  <c r="J156" i="6"/>
  <c r="I156" i="6"/>
  <c r="H156" i="6"/>
  <c r="J155" i="6"/>
  <c r="I155" i="6"/>
  <c r="K155" i="6" s="1"/>
  <c r="H155" i="6"/>
  <c r="J154" i="6"/>
  <c r="I154" i="6"/>
  <c r="H154" i="6"/>
  <c r="J153" i="6"/>
  <c r="I153" i="6"/>
  <c r="H153" i="6"/>
  <c r="J152" i="6"/>
  <c r="I152" i="6"/>
  <c r="H152" i="6"/>
  <c r="J151" i="6"/>
  <c r="I151" i="6"/>
  <c r="K151" i="6" s="1"/>
  <c r="H151" i="6"/>
  <c r="J150" i="6"/>
  <c r="I150" i="6"/>
  <c r="H150" i="6"/>
  <c r="J149" i="6"/>
  <c r="I149" i="6"/>
  <c r="H149" i="6"/>
  <c r="J148" i="6"/>
  <c r="I148" i="6"/>
  <c r="H148" i="6"/>
  <c r="J147" i="6"/>
  <c r="I147" i="6"/>
  <c r="K147" i="6" s="1"/>
  <c r="H147" i="6"/>
  <c r="J146" i="6"/>
  <c r="I146" i="6"/>
  <c r="H146" i="6"/>
  <c r="J145" i="6"/>
  <c r="I145" i="6"/>
  <c r="H145" i="6"/>
  <c r="J144" i="6"/>
  <c r="I144" i="6"/>
  <c r="H144" i="6"/>
  <c r="J143" i="6"/>
  <c r="I143" i="6"/>
  <c r="K143" i="6" s="1"/>
  <c r="H143" i="6"/>
  <c r="J142" i="6"/>
  <c r="I142" i="6"/>
  <c r="H142" i="6"/>
  <c r="J141" i="6"/>
  <c r="I141" i="6"/>
  <c r="H141" i="6"/>
  <c r="J140" i="6"/>
  <c r="I140" i="6"/>
  <c r="H140" i="6"/>
  <c r="J139" i="6"/>
  <c r="I139" i="6"/>
  <c r="K139" i="6" s="1"/>
  <c r="H139" i="6"/>
  <c r="J138" i="6"/>
  <c r="I138" i="6"/>
  <c r="H138" i="6"/>
  <c r="J137" i="6"/>
  <c r="I137" i="6"/>
  <c r="H137" i="6"/>
  <c r="J136" i="6"/>
  <c r="I136" i="6"/>
  <c r="H136" i="6"/>
  <c r="J135" i="6"/>
  <c r="I135" i="6"/>
  <c r="K135" i="6" s="1"/>
  <c r="H135" i="6"/>
  <c r="J134" i="6"/>
  <c r="I134" i="6"/>
  <c r="H134" i="6"/>
  <c r="J133" i="6"/>
  <c r="I133" i="6"/>
  <c r="H133" i="6"/>
  <c r="J132" i="6"/>
  <c r="I132" i="6"/>
  <c r="H132" i="6"/>
  <c r="J131" i="6"/>
  <c r="I131" i="6"/>
  <c r="K131" i="6" s="1"/>
  <c r="H131" i="6"/>
  <c r="J130" i="6"/>
  <c r="I130" i="6"/>
  <c r="H130" i="6"/>
  <c r="J129" i="6"/>
  <c r="I129" i="6"/>
  <c r="H129" i="6"/>
  <c r="J128" i="6"/>
  <c r="I128" i="6"/>
  <c r="H128" i="6"/>
  <c r="J127" i="6"/>
  <c r="I127" i="6"/>
  <c r="K127" i="6" s="1"/>
  <c r="H127" i="6"/>
  <c r="J126" i="6"/>
  <c r="I126" i="6"/>
  <c r="H126" i="6"/>
  <c r="J125" i="6"/>
  <c r="I125" i="6"/>
  <c r="H125" i="6"/>
  <c r="J124" i="6"/>
  <c r="I124" i="6"/>
  <c r="H124" i="6"/>
  <c r="J123" i="6"/>
  <c r="I123" i="6"/>
  <c r="K123" i="6" s="1"/>
  <c r="H123" i="6"/>
  <c r="J122" i="6"/>
  <c r="I122" i="6"/>
  <c r="H122" i="6"/>
  <c r="J121" i="6"/>
  <c r="I121" i="6"/>
  <c r="H121" i="6"/>
  <c r="J120" i="6"/>
  <c r="I120" i="6"/>
  <c r="H120" i="6"/>
  <c r="J119" i="6"/>
  <c r="I119" i="6"/>
  <c r="K119" i="6" s="1"/>
  <c r="H119" i="6"/>
  <c r="J118" i="6"/>
  <c r="J117" i="6" s="1"/>
  <c r="I118" i="6"/>
  <c r="H118" i="6"/>
  <c r="J116" i="6"/>
  <c r="I116" i="6"/>
  <c r="H116" i="6"/>
  <c r="J115" i="6"/>
  <c r="I115" i="6"/>
  <c r="H115" i="6"/>
  <c r="J114" i="6"/>
  <c r="I114" i="6"/>
  <c r="K114" i="6" s="1"/>
  <c r="H114" i="6"/>
  <c r="J113" i="6"/>
  <c r="I113" i="6"/>
  <c r="H113" i="6"/>
  <c r="J112" i="6"/>
  <c r="I112" i="6"/>
  <c r="H112" i="6"/>
  <c r="J111" i="6"/>
  <c r="I111" i="6"/>
  <c r="H111" i="6"/>
  <c r="J110" i="6"/>
  <c r="I110" i="6"/>
  <c r="K110" i="6" s="1"/>
  <c r="H110" i="6"/>
  <c r="J109" i="6"/>
  <c r="I109" i="6"/>
  <c r="H109" i="6"/>
  <c r="J108" i="6"/>
  <c r="I108" i="6"/>
  <c r="H108" i="6"/>
  <c r="J107" i="6"/>
  <c r="I107" i="6"/>
  <c r="H107" i="6"/>
  <c r="J106" i="6"/>
  <c r="I106" i="6"/>
  <c r="K106" i="6" s="1"/>
  <c r="H106" i="6"/>
  <c r="J105" i="6"/>
  <c r="I105" i="6"/>
  <c r="H105" i="6"/>
  <c r="J104" i="6"/>
  <c r="I104" i="6"/>
  <c r="H104" i="6"/>
  <c r="J103" i="6"/>
  <c r="I103" i="6"/>
  <c r="H103" i="6"/>
  <c r="J102" i="6"/>
  <c r="I102" i="6"/>
  <c r="K102" i="6" s="1"/>
  <c r="H102" i="6"/>
  <c r="J101" i="6"/>
  <c r="I101" i="6"/>
  <c r="H101" i="6"/>
  <c r="J100" i="6"/>
  <c r="I100" i="6"/>
  <c r="H100" i="6"/>
  <c r="J99" i="6"/>
  <c r="I99" i="6"/>
  <c r="H99" i="6"/>
  <c r="J98" i="6"/>
  <c r="I98" i="6"/>
  <c r="K98" i="6" s="1"/>
  <c r="H98" i="6"/>
  <c r="J97" i="6"/>
  <c r="I97" i="6"/>
  <c r="H97" i="6"/>
  <c r="J96" i="6"/>
  <c r="I96" i="6"/>
  <c r="H96" i="6"/>
  <c r="J95" i="6"/>
  <c r="I95" i="6"/>
  <c r="H95" i="6"/>
  <c r="J94" i="6"/>
  <c r="I94" i="6"/>
  <c r="K94" i="6" s="1"/>
  <c r="H94" i="6"/>
  <c r="J93" i="6"/>
  <c r="I93" i="6"/>
  <c r="H93" i="6"/>
  <c r="J92" i="6"/>
  <c r="I92" i="6"/>
  <c r="H92" i="6"/>
  <c r="J91" i="6"/>
  <c r="I91" i="6"/>
  <c r="H91" i="6"/>
  <c r="J90" i="6"/>
  <c r="I90" i="6"/>
  <c r="K90" i="6" s="1"/>
  <c r="H90" i="6"/>
  <c r="J89" i="6"/>
  <c r="I89" i="6"/>
  <c r="H89" i="6"/>
  <c r="J88" i="6"/>
  <c r="I88" i="6"/>
  <c r="H88" i="6"/>
  <c r="J87" i="6"/>
  <c r="I87" i="6"/>
  <c r="H87" i="6"/>
  <c r="J86" i="6"/>
  <c r="I86" i="6"/>
  <c r="K86" i="6" s="1"/>
  <c r="H86" i="6"/>
  <c r="J85" i="6"/>
  <c r="I85" i="6"/>
  <c r="H85" i="6"/>
  <c r="J84" i="6"/>
  <c r="I84" i="6"/>
  <c r="H84" i="6"/>
  <c r="J83" i="6"/>
  <c r="I83" i="6"/>
  <c r="H83" i="6"/>
  <c r="J82" i="6"/>
  <c r="I82" i="6"/>
  <c r="K82" i="6" s="1"/>
  <c r="H82" i="6"/>
  <c r="J65" i="6"/>
  <c r="I65" i="6"/>
  <c r="H65" i="6"/>
  <c r="J80" i="6"/>
  <c r="I80" i="6"/>
  <c r="K80" i="6" s="1"/>
  <c r="H80" i="6"/>
  <c r="J79" i="6"/>
  <c r="I79" i="6"/>
  <c r="H79" i="6"/>
  <c r="J78" i="6"/>
  <c r="I78" i="6"/>
  <c r="K78" i="6" s="1"/>
  <c r="H78" i="6"/>
  <c r="J77" i="6"/>
  <c r="I77" i="6"/>
  <c r="H77" i="6"/>
  <c r="J76" i="6"/>
  <c r="I76" i="6"/>
  <c r="K76" i="6" s="1"/>
  <c r="H76" i="6"/>
  <c r="J75" i="6"/>
  <c r="I75" i="6"/>
  <c r="H75" i="6"/>
  <c r="J74" i="6"/>
  <c r="I74" i="6"/>
  <c r="K74" i="6" s="1"/>
  <c r="H74" i="6"/>
  <c r="J73" i="6"/>
  <c r="I73" i="6"/>
  <c r="H73" i="6"/>
  <c r="J72" i="6"/>
  <c r="I72" i="6"/>
  <c r="K72" i="6" s="1"/>
  <c r="H72" i="6"/>
  <c r="J71" i="6"/>
  <c r="I71" i="6"/>
  <c r="H71" i="6"/>
  <c r="J70" i="6"/>
  <c r="I70" i="6"/>
  <c r="K70" i="6" s="1"/>
  <c r="H70" i="6"/>
  <c r="J69" i="6"/>
  <c r="I69" i="6"/>
  <c r="H69" i="6"/>
  <c r="J68" i="6"/>
  <c r="I68" i="6"/>
  <c r="K68" i="6" s="1"/>
  <c r="H68" i="6"/>
  <c r="J67" i="6"/>
  <c r="I67" i="6"/>
  <c r="H67" i="6"/>
  <c r="J66" i="6"/>
  <c r="I66" i="6"/>
  <c r="K66" i="6" s="1"/>
  <c r="H66" i="6"/>
  <c r="J64" i="6"/>
  <c r="I64" i="6"/>
  <c r="H64" i="6"/>
  <c r="J63" i="6"/>
  <c r="I63" i="6"/>
  <c r="K63" i="6" s="1"/>
  <c r="H63" i="6"/>
  <c r="J62" i="6"/>
  <c r="I62" i="6"/>
  <c r="H62" i="6"/>
  <c r="J61" i="6"/>
  <c r="I61" i="6"/>
  <c r="K61" i="6" s="1"/>
  <c r="H61" i="6"/>
  <c r="J60" i="6"/>
  <c r="I60" i="6"/>
  <c r="H60" i="6"/>
  <c r="J59" i="6"/>
  <c r="I59" i="6"/>
  <c r="K59" i="6" s="1"/>
  <c r="H59" i="6"/>
  <c r="J57" i="6"/>
  <c r="I57" i="6"/>
  <c r="H57" i="6"/>
  <c r="J56" i="6"/>
  <c r="I56" i="6"/>
  <c r="K56" i="6" s="1"/>
  <c r="H56" i="6"/>
  <c r="J55" i="6"/>
  <c r="I55" i="6"/>
  <c r="H55" i="6"/>
  <c r="J54" i="6"/>
  <c r="I54" i="6"/>
  <c r="K54" i="6" s="1"/>
  <c r="H54" i="6"/>
  <c r="J53" i="6"/>
  <c r="I53" i="6"/>
  <c r="H53" i="6"/>
  <c r="J52" i="6"/>
  <c r="I52" i="6"/>
  <c r="K52" i="6" s="1"/>
  <c r="H52" i="6"/>
  <c r="J51" i="6"/>
  <c r="I51" i="6"/>
  <c r="H51" i="6"/>
  <c r="J50" i="6"/>
  <c r="I50" i="6"/>
  <c r="K50" i="6" s="1"/>
  <c r="H50" i="6"/>
  <c r="J49" i="6"/>
  <c r="I49" i="6"/>
  <c r="H49" i="6"/>
  <c r="J48" i="6"/>
  <c r="I48" i="6"/>
  <c r="K48" i="6" s="1"/>
  <c r="H48" i="6"/>
  <c r="J47" i="6"/>
  <c r="I47" i="6"/>
  <c r="H47" i="6"/>
  <c r="J46" i="6"/>
  <c r="I46" i="6"/>
  <c r="K46" i="6" s="1"/>
  <c r="H46" i="6"/>
  <c r="J45" i="6"/>
  <c r="I45" i="6"/>
  <c r="H45" i="6"/>
  <c r="J44" i="6"/>
  <c r="I44" i="6"/>
  <c r="K44" i="6" s="1"/>
  <c r="H44" i="6"/>
  <c r="J43" i="6"/>
  <c r="I43" i="6"/>
  <c r="H43" i="6"/>
  <c r="J42" i="6"/>
  <c r="I42" i="6"/>
  <c r="K42" i="6" s="1"/>
  <c r="H42" i="6"/>
  <c r="J41" i="6"/>
  <c r="I41" i="6"/>
  <c r="H41" i="6"/>
  <c r="J40" i="6"/>
  <c r="I40" i="6"/>
  <c r="K40" i="6" s="1"/>
  <c r="H40" i="6"/>
  <c r="J39" i="6"/>
  <c r="I39" i="6"/>
  <c r="H39" i="6"/>
  <c r="J38" i="6"/>
  <c r="I38" i="6"/>
  <c r="K38" i="6" s="1"/>
  <c r="H38" i="6"/>
  <c r="J37" i="6"/>
  <c r="I37" i="6"/>
  <c r="H37" i="6"/>
  <c r="J36" i="6"/>
  <c r="I36" i="6"/>
  <c r="K36" i="6" s="1"/>
  <c r="H36" i="6"/>
  <c r="J35" i="6"/>
  <c r="I35" i="6"/>
  <c r="H35" i="6"/>
  <c r="J34" i="6"/>
  <c r="I34" i="6"/>
  <c r="K34" i="6" s="1"/>
  <c r="H34" i="6"/>
  <c r="J33" i="6"/>
  <c r="I33" i="6"/>
  <c r="H33" i="6"/>
  <c r="J32" i="6"/>
  <c r="I32" i="6"/>
  <c r="K32" i="6" s="1"/>
  <c r="H32" i="6"/>
  <c r="J31" i="6"/>
  <c r="I31" i="6"/>
  <c r="H31" i="6"/>
  <c r="J30" i="6"/>
  <c r="I30" i="6"/>
  <c r="K30" i="6" s="1"/>
  <c r="H30" i="6"/>
  <c r="J29" i="6"/>
  <c r="I29" i="6"/>
  <c r="H29" i="6"/>
  <c r="J28" i="6"/>
  <c r="I28" i="6"/>
  <c r="K28" i="6" s="1"/>
  <c r="H28" i="6"/>
  <c r="J27" i="6"/>
  <c r="I27" i="6"/>
  <c r="H27" i="6"/>
  <c r="J26" i="6"/>
  <c r="I26" i="6"/>
  <c r="K26" i="6" s="1"/>
  <c r="H26" i="6"/>
  <c r="J24" i="6"/>
  <c r="I24" i="6"/>
  <c r="H24" i="6"/>
  <c r="J23" i="6"/>
  <c r="I23" i="6"/>
  <c r="K23" i="6" s="1"/>
  <c r="H23" i="6"/>
  <c r="J22" i="6"/>
  <c r="I22" i="6"/>
  <c r="H22" i="6"/>
  <c r="J21" i="6"/>
  <c r="I21" i="6"/>
  <c r="K21" i="6" s="1"/>
  <c r="H21" i="6"/>
  <c r="J20" i="6"/>
  <c r="I20" i="6"/>
  <c r="H20" i="6"/>
  <c r="J19" i="6"/>
  <c r="I19" i="6"/>
  <c r="K19" i="6" s="1"/>
  <c r="H19" i="6"/>
  <c r="J18" i="6"/>
  <c r="I18" i="6"/>
  <c r="H18" i="6"/>
  <c r="J17" i="6"/>
  <c r="I17" i="6"/>
  <c r="K17" i="6" s="1"/>
  <c r="H17" i="6"/>
  <c r="J16" i="6"/>
  <c r="I16" i="6"/>
  <c r="H16" i="6"/>
  <c r="J15" i="6"/>
  <c r="I15" i="6"/>
  <c r="K15" i="6" s="1"/>
  <c r="H15" i="6"/>
  <c r="J14" i="6"/>
  <c r="I14" i="6"/>
  <c r="H14" i="6"/>
  <c r="J13" i="6"/>
  <c r="I13" i="6"/>
  <c r="K13" i="6" s="1"/>
  <c r="H13" i="6"/>
  <c r="J12" i="6"/>
  <c r="I12" i="6"/>
  <c r="H12" i="6"/>
  <c r="J11" i="6"/>
  <c r="I11" i="6"/>
  <c r="K11" i="6" s="1"/>
  <c r="H11" i="6"/>
  <c r="J102" i="8" l="1"/>
  <c r="K10" i="8"/>
  <c r="I9" i="8"/>
  <c r="I102" i="8" s="1"/>
  <c r="K14" i="6"/>
  <c r="K18" i="6"/>
  <c r="K22" i="6"/>
  <c r="K27" i="6"/>
  <c r="J25" i="6"/>
  <c r="K31" i="6"/>
  <c r="K35" i="6"/>
  <c r="K39" i="6"/>
  <c r="K43" i="6"/>
  <c r="K47" i="6"/>
  <c r="K51" i="6"/>
  <c r="K55" i="6"/>
  <c r="K60" i="6"/>
  <c r="J58" i="6"/>
  <c r="K64" i="6"/>
  <c r="K69" i="6"/>
  <c r="K73" i="6"/>
  <c r="K77" i="6"/>
  <c r="K65" i="6"/>
  <c r="J81" i="6"/>
  <c r="K83" i="6"/>
  <c r="K85" i="6"/>
  <c r="K87" i="6"/>
  <c r="K89" i="6"/>
  <c r="K91" i="6"/>
  <c r="K93" i="6"/>
  <c r="K95" i="6"/>
  <c r="K97" i="6"/>
  <c r="K99" i="6"/>
  <c r="K101" i="6"/>
  <c r="K103" i="6"/>
  <c r="K105" i="6"/>
  <c r="K107" i="6"/>
  <c r="K109" i="6"/>
  <c r="K111" i="6"/>
  <c r="K113" i="6"/>
  <c r="K115" i="6"/>
  <c r="K118" i="6"/>
  <c r="K120" i="6"/>
  <c r="K66" i="8"/>
  <c r="K68" i="8"/>
  <c r="K70" i="8"/>
  <c r="K72" i="8"/>
  <c r="K74" i="8"/>
  <c r="K76" i="8"/>
  <c r="K78" i="8"/>
  <c r="K80" i="8"/>
  <c r="K82" i="8"/>
  <c r="K84" i="8"/>
  <c r="K86" i="8"/>
  <c r="K88" i="8"/>
  <c r="K90" i="8"/>
  <c r="K92" i="8"/>
  <c r="K94" i="8"/>
  <c r="K97" i="8"/>
  <c r="K122" i="6"/>
  <c r="K124" i="6"/>
  <c r="K126" i="6"/>
  <c r="K128" i="6"/>
  <c r="K130" i="6"/>
  <c r="K132" i="6"/>
  <c r="K134" i="6"/>
  <c r="K136" i="6"/>
  <c r="K138" i="6"/>
  <c r="K140" i="6"/>
  <c r="K142" i="6"/>
  <c r="K144" i="6"/>
  <c r="K146" i="6"/>
  <c r="K148" i="6"/>
  <c r="K150" i="6"/>
  <c r="K152" i="6"/>
  <c r="K154" i="6"/>
  <c r="K156" i="6"/>
  <c r="K95" i="7"/>
  <c r="K11" i="8"/>
  <c r="K13" i="8"/>
  <c r="K15" i="8"/>
  <c r="K17" i="8"/>
  <c r="K19" i="8"/>
  <c r="K21" i="8"/>
  <c r="K23" i="8"/>
  <c r="K25" i="8"/>
  <c r="K28" i="8"/>
  <c r="K30" i="8"/>
  <c r="K32" i="8"/>
  <c r="K34" i="8"/>
  <c r="K36" i="8"/>
  <c r="K38" i="8"/>
  <c r="K40" i="8"/>
  <c r="K42" i="8"/>
  <c r="K44" i="8"/>
  <c r="K46" i="8"/>
  <c r="K48" i="8"/>
  <c r="K50" i="8"/>
  <c r="K52" i="8"/>
  <c r="K54" i="8"/>
  <c r="K56" i="8"/>
  <c r="K58" i="8"/>
  <c r="K60" i="8"/>
  <c r="K62" i="8"/>
  <c r="K64" i="8"/>
  <c r="J102" i="7"/>
  <c r="I65" i="7"/>
  <c r="I102" i="7" s="1"/>
  <c r="K93" i="7"/>
  <c r="K89" i="7"/>
  <c r="K88" i="7"/>
  <c r="K81" i="7"/>
  <c r="K82" i="7"/>
  <c r="K55" i="7"/>
  <c r="K57" i="7"/>
  <c r="K60" i="7"/>
  <c r="K34" i="7"/>
  <c r="K79" i="7"/>
  <c r="K62" i="7"/>
  <c r="K59" i="7"/>
  <c r="K58" i="7"/>
  <c r="K61" i="7"/>
  <c r="K54" i="7"/>
  <c r="K70" i="7"/>
  <c r="K74" i="7"/>
  <c r="K90" i="7"/>
  <c r="K84" i="7"/>
  <c r="K29" i="7"/>
  <c r="K48" i="7"/>
  <c r="K37" i="7"/>
  <c r="K41" i="7"/>
  <c r="K47" i="7"/>
  <c r="K49" i="7"/>
  <c r="K56" i="7"/>
  <c r="K97" i="7"/>
  <c r="K67" i="7"/>
  <c r="K69" i="7"/>
  <c r="K76" i="7"/>
  <c r="K78" i="7"/>
  <c r="K86" i="7"/>
  <c r="K51" i="7"/>
  <c r="K35" i="7"/>
  <c r="K39" i="7"/>
  <c r="K43" i="7"/>
  <c r="K13" i="7"/>
  <c r="K25" i="7"/>
  <c r="K26" i="7"/>
  <c r="K10" i="7"/>
  <c r="K23" i="7"/>
  <c r="K66" i="7"/>
  <c r="K65" i="7" s="1"/>
  <c r="K71" i="7"/>
  <c r="K75" i="7"/>
  <c r="K91" i="7"/>
  <c r="K85" i="7"/>
  <c r="K80" i="7"/>
  <c r="K92" i="7"/>
  <c r="K72" i="7"/>
  <c r="K15" i="7"/>
  <c r="K19" i="7"/>
  <c r="K28" i="7"/>
  <c r="K50" i="7"/>
  <c r="K36" i="7"/>
  <c r="K40" i="7"/>
  <c r="K44" i="7"/>
  <c r="K45" i="7"/>
  <c r="K94" i="7"/>
  <c r="K12" i="7"/>
  <c r="K11" i="7"/>
  <c r="K33" i="7"/>
  <c r="K31" i="7"/>
  <c r="K64" i="7"/>
  <c r="K30" i="7"/>
  <c r="K17" i="7"/>
  <c r="K68" i="7"/>
  <c r="K73" i="7"/>
  <c r="K77" i="7"/>
  <c r="K83" i="7"/>
  <c r="K87" i="7"/>
  <c r="K53" i="7"/>
  <c r="K52" i="7"/>
  <c r="K38" i="7"/>
  <c r="K42" i="7"/>
  <c r="K46" i="7"/>
  <c r="K32" i="7"/>
  <c r="K63" i="7"/>
  <c r="K21" i="7"/>
  <c r="K20" i="7"/>
  <c r="K18" i="7"/>
  <c r="K22" i="7"/>
  <c r="K16" i="7"/>
  <c r="K24" i="7"/>
  <c r="K14" i="7"/>
  <c r="I117" i="6"/>
  <c r="I25" i="6"/>
  <c r="I81" i="6"/>
  <c r="K12" i="6"/>
  <c r="K16" i="6"/>
  <c r="K20" i="6"/>
  <c r="K24" i="6"/>
  <c r="K29" i="6"/>
  <c r="K33" i="6"/>
  <c r="K37" i="6"/>
  <c r="K41" i="6"/>
  <c r="K45" i="6"/>
  <c r="K49" i="6"/>
  <c r="K53" i="6"/>
  <c r="K57" i="6"/>
  <c r="K62" i="6"/>
  <c r="K67" i="6"/>
  <c r="K71" i="6"/>
  <c r="K75" i="6"/>
  <c r="K79" i="6"/>
  <c r="K84" i="6"/>
  <c r="K88" i="6"/>
  <c r="K92" i="6"/>
  <c r="K96" i="6"/>
  <c r="K100" i="6"/>
  <c r="K104" i="6"/>
  <c r="K108" i="6"/>
  <c r="K112" i="6"/>
  <c r="K116" i="6"/>
  <c r="K121" i="6"/>
  <c r="K125" i="6"/>
  <c r="K129" i="6"/>
  <c r="K133" i="6"/>
  <c r="K137" i="6"/>
  <c r="K141" i="6"/>
  <c r="K145" i="6"/>
  <c r="K149" i="6"/>
  <c r="K153" i="6"/>
  <c r="K157" i="6"/>
  <c r="I58" i="6"/>
  <c r="J10" i="6"/>
  <c r="J9" i="6" s="1"/>
  <c r="I10" i="6"/>
  <c r="I9" i="6" s="1"/>
  <c r="I163" i="6" s="1"/>
  <c r="H10" i="6"/>
  <c r="J158" i="6"/>
  <c r="I158" i="6"/>
  <c r="H158" i="6"/>
  <c r="K58" i="6" l="1"/>
  <c r="K25" i="6"/>
  <c r="K27" i="7"/>
  <c r="K9" i="7"/>
  <c r="K65" i="8"/>
  <c r="K158" i="6"/>
  <c r="J163" i="6"/>
  <c r="K81" i="6"/>
  <c r="K27" i="8"/>
  <c r="K9" i="8"/>
  <c r="K102" i="7"/>
  <c r="K117" i="6"/>
  <c r="K10" i="6"/>
  <c r="K9" i="6" s="1"/>
  <c r="K163" i="6" s="1"/>
  <c r="K102" i="8" l="1"/>
</calcChain>
</file>

<file path=xl/sharedStrings.xml><?xml version="1.0" encoding="utf-8"?>
<sst xmlns="http://schemas.openxmlformats.org/spreadsheetml/2006/main" count="1109" uniqueCount="212">
  <si>
    <t>(на бланке организации)</t>
  </si>
  <si>
    <t>Тендерное коммерческое предложение</t>
  </si>
  <si>
    <t>Стоимость, указанная в предложении, включает в себя все необходимые затраты на выполнение полного комплекса работ, включая НДС</t>
  </si>
  <si>
    <t>ИНН претендента</t>
  </si>
  <si>
    <t>Название компании — претендента</t>
  </si>
  <si>
    <t>№№</t>
  </si>
  <si>
    <t>Предмет закупки</t>
  </si>
  <si>
    <t>Примечания</t>
  </si>
  <si>
    <t>Ед. изм.</t>
  </si>
  <si>
    <t>Кол-во ИТОГО</t>
  </si>
  <si>
    <t>Материалы/ оборудование</t>
  </si>
  <si>
    <t xml:space="preserve"> СМР/ ПНР </t>
  </si>
  <si>
    <t>Всего,
руб. с НДС</t>
  </si>
  <si>
    <t>шт</t>
  </si>
  <si>
    <t>ИТОГО:</t>
  </si>
  <si>
    <t>Квалификационная и контактная информация</t>
  </si>
  <si>
    <t>Наличие авансирования</t>
  </si>
  <si>
    <t>да (%) /нет</t>
  </si>
  <si>
    <t>Готовность приступить к работе по уведомлению</t>
  </si>
  <si>
    <t>да /нет</t>
  </si>
  <si>
    <t>Готовность предоставить банковскую гарантию (при наличии аванса)</t>
  </si>
  <si>
    <t>да(банк) /нет</t>
  </si>
  <si>
    <t>Срок исполнения предмета тендера</t>
  </si>
  <si>
    <t>мес.</t>
  </si>
  <si>
    <t>Гарантийный срок</t>
  </si>
  <si>
    <t>месяцев</t>
  </si>
  <si>
    <t>6</t>
  </si>
  <si>
    <t>Виды работ, планируемые к выполнению субподрядными организациями</t>
  </si>
  <si>
    <t>вид работ-наименование</t>
  </si>
  <si>
    <t>Готовность подписать договор в редакции Заказчика</t>
  </si>
  <si>
    <t>да/нет</t>
  </si>
  <si>
    <t>Наличие СРО</t>
  </si>
  <si>
    <t>да (сумма) /нет</t>
  </si>
  <si>
    <t>10</t>
  </si>
  <si>
    <t>Опыт реализации подобных видов работ за последние 2-3 года (указать не более 5 ключевых объектов и их заказчиков )</t>
  </si>
  <si>
    <t>объект/заказчик/год</t>
  </si>
  <si>
    <t>Численность работающих всего / численность, планируемая для выполнения предмета тендера</t>
  </si>
  <si>
    <t>кол-во/кол-во</t>
  </si>
  <si>
    <t>Дата регистрации компании</t>
  </si>
  <si>
    <t>дд/мм/гг</t>
  </si>
  <si>
    <t xml:space="preserve">Оборот за последние 3 года (указать оборот (выручку) по данным бухгалтерской отчетности за 2016/2017/2018 год) </t>
  </si>
  <si>
    <t>год-сумма/год-сумма/год-сумма (руб.без НДС)</t>
  </si>
  <si>
    <t>2016-
2017-
2018-</t>
  </si>
  <si>
    <t>Сайт компании</t>
  </si>
  <si>
    <t>ссылка</t>
  </si>
  <si>
    <t>Руководитель:  Ф.И.О. полностью, тел., e-mail</t>
  </si>
  <si>
    <t>Контактное лицо:  Ф.И.О. полностью, тел., e-mail</t>
  </si>
  <si>
    <t>Примечание к ТКП претендента</t>
  </si>
  <si>
    <t xml:space="preserve"> - обязательные для заполнения поля</t>
  </si>
  <si>
    <t>Цена за единицу, руб. с НДС</t>
  </si>
  <si>
    <t>Стоимость всего, руб. с НДС</t>
  </si>
  <si>
    <t>Дополнительные расходы</t>
  </si>
  <si>
    <t>шт.</t>
  </si>
  <si>
    <t>Манометр 0-10 бар</t>
  </si>
  <si>
    <t>Трехходовой кран для манометра</t>
  </si>
  <si>
    <t>Импульсная трубка для манометра</t>
  </si>
  <si>
    <t>Кран шаровый муфтовый, латунь, Ду15, PN25</t>
  </si>
  <si>
    <t>Кран шаровый муфтовый, латунь, Ду25, PN25</t>
  </si>
  <si>
    <t>LD</t>
  </si>
  <si>
    <t>Rushwork</t>
  </si>
  <si>
    <t>Роема</t>
  </si>
  <si>
    <t>Взлет</t>
  </si>
  <si>
    <t>1. Узел ввода и учета</t>
  </si>
  <si>
    <t>Росма</t>
  </si>
  <si>
    <t>Расходомер ЭРСВ-440Ф В Ду-65</t>
  </si>
  <si>
    <t>Тепловычислитель ТСРВ-42М</t>
  </si>
  <si>
    <t>Комплект термопреобразователей платиновых технических разностных, КТПТР-01, 100мм</t>
  </si>
  <si>
    <t>Термико</t>
  </si>
  <si>
    <t>Защитная гильза ГЗ L=100мм</t>
  </si>
  <si>
    <t>Кран шоровый LD КШЦП стандартнопроходной, Ст20, Ду25, Ру 4,0МПа</t>
  </si>
  <si>
    <t>Грязевик узла ввода Ду100, Ру-1,6 МПа</t>
  </si>
  <si>
    <t>GENEBRE</t>
  </si>
  <si>
    <t>Кран шаровый LD КШЦП стандартнопроходной, Ст20, Ду15, Ру 4,0МПа</t>
  </si>
  <si>
    <t>Водоводяной пластинчатый подогреватель отопления, расчет №5-2018-7695</t>
  </si>
  <si>
    <t>Счетчик ВСГд-15, Ду 15</t>
  </si>
  <si>
    <t>Реле давления РД-2Р-0,3 МПа</t>
  </si>
  <si>
    <t>ЗТРА</t>
  </si>
  <si>
    <t>Wilo</t>
  </si>
  <si>
    <t>Тепловодомер</t>
  </si>
  <si>
    <t>2. Узел отопления жил. пом. с независимым присоединением к тепловой сети</t>
  </si>
  <si>
    <t>Насос Stratos 40/1-12 PN 6/10</t>
  </si>
  <si>
    <t>Клапан обратный межфланцевый, двухстворчатый, корпус-чугун, Ду65</t>
  </si>
  <si>
    <r>
      <t>Фильтр фланцевый Рашворк 600-100-16/1,DN100, PN16, GG25, t-200</t>
    </r>
    <r>
      <rPr>
        <vertAlign val="superscript"/>
        <sz val="13"/>
        <rFont val="Times New Roman"/>
        <family val="1"/>
        <charset val="204"/>
      </rPr>
      <t>о</t>
    </r>
    <r>
      <rPr>
        <sz val="13"/>
        <rFont val="Times New Roman"/>
        <family val="1"/>
        <charset val="204"/>
      </rPr>
      <t>C. Со сливной пробкой</t>
    </r>
  </si>
  <si>
    <r>
      <t>Биметалический термометр с гильзой, шкала 0-160</t>
    </r>
    <r>
      <rPr>
        <vertAlign val="superscript"/>
        <sz val="13"/>
        <rFont val="Times New Roman"/>
        <family val="1"/>
        <charset val="204"/>
      </rPr>
      <t>о</t>
    </r>
    <r>
      <rPr>
        <sz val="13"/>
        <rFont val="Times New Roman"/>
        <family val="1"/>
        <charset val="204"/>
      </rPr>
      <t>C, длина штока 100мм.</t>
    </r>
  </si>
  <si>
    <r>
      <t>Фильтр фланцевый Рашворк 600-065-16/1, DN65, PN16, GG25, t-200</t>
    </r>
    <r>
      <rPr>
        <vertAlign val="superscript"/>
        <sz val="13"/>
        <rFont val="Times New Roman"/>
        <family val="1"/>
        <charset val="204"/>
      </rPr>
      <t>o</t>
    </r>
    <r>
      <rPr>
        <sz val="13"/>
        <rFont val="Times New Roman"/>
        <family val="1"/>
        <charset val="204"/>
      </rPr>
      <t>C. Cо сливной пробкой</t>
    </r>
  </si>
  <si>
    <t>Кран шаровый LD Стриж DN65, PN16</t>
  </si>
  <si>
    <t>Кран шаровый LD КШЦФ стандартнопроходной, Ст20, Ду65, Ру 4,0МПа</t>
  </si>
  <si>
    <t>Счетчик ВСГд-15, Ду-15</t>
  </si>
  <si>
    <r>
      <t>Биметалический термометр с гильзой, шкала 0-160</t>
    </r>
    <r>
      <rPr>
        <vertAlign val="superscript"/>
        <sz val="13"/>
        <rFont val="Times New Roman"/>
        <family val="1"/>
        <charset val="204"/>
      </rPr>
      <t>о</t>
    </r>
    <r>
      <rPr>
        <sz val="13"/>
        <rFont val="Times New Roman"/>
        <family val="1"/>
        <charset val="204"/>
      </rPr>
      <t>, длина штока 64мм</t>
    </r>
  </si>
  <si>
    <t>Реле давления РД-2Р-1,0 МПа</t>
  </si>
  <si>
    <t>КПСР Групп</t>
  </si>
  <si>
    <t>Злектропривод для регулирующего клапана ST mini</t>
  </si>
  <si>
    <t>Защитная гильза ГЗ L=60mm</t>
  </si>
  <si>
    <t>Кран шаровый муфтовый, латунь,ручка-бабочка Ду15, PN25</t>
  </si>
  <si>
    <t>Flamco</t>
  </si>
  <si>
    <t>Danfoss</t>
  </si>
  <si>
    <t>Wila</t>
  </si>
  <si>
    <t>Клапан обратный муфтовый, латунь, Ду25</t>
  </si>
  <si>
    <t>Кран шаровый муфтовый, латунь, ручка-бабочка, Ду25, PN25</t>
  </si>
  <si>
    <t>Коммунален</t>
  </si>
  <si>
    <t>Кран шаровый муфтовый, латунь, американка, Ду25, PN25</t>
  </si>
  <si>
    <t>Двухходовой регулирующий клапан, отопление КПСР100, kvs=16, DN 32</t>
  </si>
  <si>
    <t>Электропривод для регулирующего клапана ST mini</t>
  </si>
  <si>
    <t>REGADA</t>
  </si>
  <si>
    <t>Датчик температуры ТПТ-100П L=60мм</t>
  </si>
  <si>
    <t>Кран шаровый LD КШЦП стандортнопроходной, Ст20, Ду25, Ру-4,0МПа</t>
  </si>
  <si>
    <t>Клапан предохранительный 3190 1", Тмах=180°С, Рсраб=1,0-12,0 бар</t>
  </si>
  <si>
    <t>Cоленоидныи клапан на подпитку двухходовой, ЕV220В, НЗ, Ду25</t>
  </si>
  <si>
    <t>Кран шаровый LD КШЦП стандартнопроходной, Ст20, Ду15, Ру4,0МПа</t>
  </si>
  <si>
    <t>Насос на подпитку MVIL 106-16/Е/1-230-50-2</t>
  </si>
  <si>
    <t>Преобразователь давления CДВ-И, 0-1,6МПа</t>
  </si>
  <si>
    <t>Кран трехходовой вн/вн G1/2 - М20х1,5</t>
  </si>
  <si>
    <t>Роcма</t>
  </si>
  <si>
    <t>Регулятор перепада давления РА-М,kvs=16, DN-40 (диапазон настроек 0,04-0,16 Mра)</t>
  </si>
  <si>
    <t>Клапан предохранительный 3190 11/4", Тмах=180°С, Рсраб-1,0-12,0 бар</t>
  </si>
  <si>
    <t>Насос Stratos-Z 25/1-8 PN 10</t>
  </si>
  <si>
    <t>Фильтр сетчатый муфтовый Ду25, латунь</t>
  </si>
  <si>
    <t>3. Узел ГВС</t>
  </si>
  <si>
    <t>ЭTPA</t>
  </si>
  <si>
    <t>Водоводяной пластинчатый подогреватель, ГВС, расчет №5-2018-7698</t>
  </si>
  <si>
    <t>Кран шаровый LD КШЦП стандартнопроходной, Ст20, Ду25, Ру 4,0МПа</t>
  </si>
  <si>
    <t>Преобразователь давления СДВ-И, 0-1,6МПа</t>
  </si>
  <si>
    <t>Коммуналец</t>
  </si>
  <si>
    <t>Кран шаровый муфтовый, латунь, ручка-вавочка, Ду25, PN25</t>
  </si>
  <si>
    <t>Насос Stratos 25/1-8 PN 10</t>
  </si>
  <si>
    <t>Клапан обратный муфтовый, латунь Ду32</t>
  </si>
  <si>
    <t>Фильтр сетчатый муфтовый Ду32, латунь</t>
  </si>
  <si>
    <t>Кран шаровый муфтовый, латунь, американка, Ду32</t>
  </si>
  <si>
    <t>Манометр 0-10 вар</t>
  </si>
  <si>
    <t>4. Узел отопления ДДУ с независимым присоединением к тепловой сети</t>
  </si>
  <si>
    <t>Двухходовой регулирующий клапан, ГВС КПСР100, kvs=25, DN 40</t>
  </si>
  <si>
    <t>Датчик температуры ТПТ-100П L=60mm</t>
  </si>
  <si>
    <t>Кран шаровый муфтовый, латунь, ручка-бабочка, Ду15, PN25</t>
  </si>
  <si>
    <t>Кран шаровый LD КШЦП стандартнопроходной, Ст20, Ду65, Ру 1,6МПа</t>
  </si>
  <si>
    <t>Водоводяной пластинчатый подогреватель отопления, расчет №5-2018-7696</t>
  </si>
  <si>
    <t>ЭТРА</t>
  </si>
  <si>
    <t>Кран шаровый LD КШЦФ стандартнопроходной, Ст20, Ду32, Ру 4,0МПа</t>
  </si>
  <si>
    <t>Биметалический термометр с гильзой, шкала 0-160С, длина штока 64мм</t>
  </si>
  <si>
    <t>Двухходовой регулирующий клапан, отопление КПСР 100, kvs-4,0, DN 15</t>
  </si>
  <si>
    <t>Мембранныи расширительный дак Flexcon RV=100л, PN10, Траб=70С</t>
  </si>
  <si>
    <t>Flamсo</t>
  </si>
  <si>
    <t>Клапан предохранительный 3190 1" Тмах=180С Рсрад-1,0 - 12,0 бар</t>
  </si>
  <si>
    <t>Соленоидный клапан на подпитку двухходовой, EV220B, НЗ, Ду15</t>
  </si>
  <si>
    <t>Клапан обратный муфтовый, латунь, Ду15</t>
  </si>
  <si>
    <t>Водоводяной пластинчатый подогреватель тс, расчет №5-2018-7697</t>
  </si>
  <si>
    <t>Реле давления РД-2Р-0.3 МПа</t>
  </si>
  <si>
    <t>Двухходовой регулирующий клапан, тс КПСР 100, kvs=4.0, DN15</t>
  </si>
  <si>
    <t>Фильтр фланцевый Рашворк 600-032-16/0,5 DN32, PN16, GG25, t-200C. Со сливной пробкой.</t>
  </si>
  <si>
    <t>Фильтр фланцевый Рашворк 600-015-16/0,5 DN15, PN16, GG25, t-200C. Со сливной пробкой.</t>
  </si>
  <si>
    <t>Регулятор перепада давления РА-М, kvs=4,0 DN20 (диапазон настроек 0,04-0,16 МPа)</t>
  </si>
  <si>
    <t>Клапан предохранительный 3190 1/2", Тмах=180°С, Рсраб-1,0 -12,0 бар</t>
  </si>
  <si>
    <t>Расходомер ЭРСВ-440Ф В Ду 20</t>
  </si>
  <si>
    <t>Комплект термопреобразователей платиновых технических разностных, КТПТР-0,1- 60мм</t>
  </si>
  <si>
    <t>Защитная гильза ГЗ L=60мм.</t>
  </si>
  <si>
    <t>5. Узел отопления ТС с независимым присоединением к тепловой сети</t>
  </si>
  <si>
    <t>Кран шаровый LD КШЦФ стандартнопроходной, Ст20, Ду82, Ру 4,0МПа</t>
  </si>
  <si>
    <t>Биметплический термометр с гильзой, шкала 0-160С длина штока 64мм</t>
  </si>
  <si>
    <t>Мемдранныи расширительный бак Flexcon R V=110л, РN10 Трад=70°С</t>
  </si>
  <si>
    <t>Датчик температуры наружного воздуха ДТС3005, ОВЕН</t>
  </si>
  <si>
    <t>Segnetics</t>
  </si>
  <si>
    <t>Segnehcs</t>
  </si>
  <si>
    <t>ОВЕН</t>
  </si>
  <si>
    <t>Клапан предохранительный 3190 1" Тмах=180°С, Рсраб=1,0-12,0 бар</t>
  </si>
  <si>
    <t>Кран шаровый LD КЩП стандартнопроходной, Ст20, Ду15, 4,0МПа</t>
  </si>
  <si>
    <t>Регулятор перепада давления PA-М, kvs=4,0 DN20 (диапазон настроек 0,04-0,16МРа)</t>
  </si>
  <si>
    <t>КПСР Гpynn</t>
  </si>
  <si>
    <t>Клапан предохранительный 3190 1/2", Тмах=180С, Рсраб=1,0 -12,0 дар</t>
  </si>
  <si>
    <t>Расходомер ЭРСВ-440Ф В Ду-20</t>
  </si>
  <si>
    <t>Комплект термопреобразователей платиновых технических разностных, КТПТР-01, 60мм</t>
  </si>
  <si>
    <t>Шкаф управления ШУ АТП 2К/1П</t>
  </si>
  <si>
    <t>Шкаф управления ШУ АТП 2К</t>
  </si>
  <si>
    <r>
      <t>Мембранный расширительный бак Flexcon R /300л, PN10, Траб-70</t>
    </r>
    <r>
      <rPr>
        <vertAlign val="superscript"/>
        <sz val="13"/>
        <rFont val="Times New Roman"/>
        <family val="1"/>
        <charset val="204"/>
      </rPr>
      <t>o</t>
    </r>
    <r>
      <rPr>
        <sz val="13"/>
        <rFont val="Times New Roman"/>
        <family val="1"/>
        <charset val="204"/>
      </rPr>
      <t>C</t>
    </r>
  </si>
  <si>
    <r>
      <t>Фильтр фланцевый Рашворк 600-025-16/0,5 DN25, PN16, GG25, t-200</t>
    </r>
    <r>
      <rPr>
        <vertAlign val="superscript"/>
        <sz val="13"/>
        <rFont val="Times New Roman"/>
        <family val="1"/>
        <charset val="204"/>
      </rPr>
      <t>о</t>
    </r>
    <r>
      <rPr>
        <sz val="13"/>
        <rFont val="Times New Roman"/>
        <family val="1"/>
        <charset val="204"/>
      </rPr>
      <t>С. Со сливной пробкой.</t>
    </r>
  </si>
  <si>
    <r>
      <t>Биметалический термометр с гильзой, шкала 0-160</t>
    </r>
    <r>
      <rPr>
        <vertAlign val="superscript"/>
        <sz val="13"/>
        <rFont val="Times New Roman"/>
        <family val="1"/>
        <charset val="204"/>
      </rPr>
      <t>о</t>
    </r>
    <r>
      <rPr>
        <sz val="13"/>
        <rFont val="Times New Roman"/>
        <family val="1"/>
        <charset val="204"/>
      </rPr>
      <t>С, длина штока б4мм</t>
    </r>
  </si>
  <si>
    <t>на проведение тендера по выбору исполнителя на выполнение ИТП-1 для ЖК "ЛАВАНДА" С4.1. (ЖК "Крымская Роза") г. Симферополь.
Раздел Отопление.</t>
  </si>
  <si>
    <t>на проведение тендера по выбору исполнителя на выполнение ИТП-2 для ЖК "ЛАВАНДА" С4.2. (ЖК "Крымская Роза") г. Симферополь.
Раздел Отопление.</t>
  </si>
  <si>
    <t>Кран шаровый LD КШЦФ стандартнопроходной, Ст20, Ду100, Ру 1,6МПа</t>
  </si>
  <si>
    <t>Расходомер Питерфлоу РС50-72, класс В, сэндвич.</t>
  </si>
  <si>
    <t>Термотроник</t>
  </si>
  <si>
    <t>Тепловычислитель ТВ7-04.1</t>
  </si>
  <si>
    <t>Преобразователь СДВ-И, М20х1,5; 4-20мА, 0-1,6МПа.</t>
  </si>
  <si>
    <t>Кран трехходовой вн/вн G1/2-M20х1,5</t>
  </si>
  <si>
    <t>Водоводяной пластинчатый подогреватель отопления, расчет №6-2018-11665</t>
  </si>
  <si>
    <t>Фильтр фланцевый Рашворк 600-100-16/0,5 DN100, PN16, GG25, t-200C. Со сливной пробкой.</t>
  </si>
  <si>
    <t>Клапан предохранительный 3190 3/4" Тмах=180С Рсраб-1,0 - 12,0 бар</t>
  </si>
  <si>
    <t>Мембранныи расширительный бак Flexcon RV=100л, PN10, Траб=70С</t>
  </si>
  <si>
    <t>Клапан обратный муфтовый, латунь Ду25</t>
  </si>
  <si>
    <t>Компенсатор DN25 PN10</t>
  </si>
  <si>
    <t>Компенсатор DN100 PN10</t>
  </si>
  <si>
    <t>Клапан обратный межфланцевый, двухстворчатый, корпус-чугун, Ду100</t>
  </si>
  <si>
    <t>Реле разности давлений РДД-2Р</t>
  </si>
  <si>
    <t>Насос подпитки MVIL 106-16/Е/1-230-50-2</t>
  </si>
  <si>
    <t>Биметплический термометр с гильзой, шкала 0-160С длина штока 100мм</t>
  </si>
  <si>
    <t>Датчик температуры ТПТ-100П L=100мм</t>
  </si>
  <si>
    <t>Защитная гильза ГЗ L=100мм.</t>
  </si>
  <si>
    <t>Преобразователь давления CДВ-И, М20х1,5, 4-20мА,  
0-1,6МПа</t>
  </si>
  <si>
    <t>3. Узел ДГВС</t>
  </si>
  <si>
    <t>Водоводяной пластинчатый подогреватель, ГВС, расчет №6-2018-11679</t>
  </si>
  <si>
    <t>Насос циркуляционный Stratos-Z 25/1-8 PN 10</t>
  </si>
  <si>
    <t>Кран шаровый LD Стриж DN50, PN16</t>
  </si>
  <si>
    <t>Реле разности давления РДД-2Р</t>
  </si>
  <si>
    <t>Кран шаровый LD КШЦП стандартнопроходной, Ст20, Ду100, Ру 1,6МПа</t>
  </si>
  <si>
    <t>Кран шаровый LD КШЦП стандартнопроходной, Ст20, Ду50, Ру 4,0МПа</t>
  </si>
  <si>
    <t>Двухходовой регулирующий клапан, ГВС КПСР100, kvs=25, DN 25</t>
  </si>
  <si>
    <t>Преобразователь давления СДВ-И, М20х1,5, 4-20мА, 0-1,6МПа</t>
  </si>
  <si>
    <t>Темрико</t>
  </si>
  <si>
    <t>Шкаф управления ШУ АТП на базе контролера ТРМ 232М</t>
  </si>
  <si>
    <t>Датчик температуры ТПТ-100П L-100мм.</t>
  </si>
  <si>
    <t>Датчик температуры наружного воздуха ДТС-3005-РТ1000.В2</t>
  </si>
  <si>
    <t>на проведение тендера по выбору исполнителя на выполнение ИТП-3 для ЖК "ЛАВАНДА" С4.3. (ЖК "Крымская Роза") г. Симферополь.
Раздел Отопление.</t>
  </si>
  <si>
    <t>2. Узел отопления с независимым присоединением к тепловой сети</t>
  </si>
  <si>
    <t>Форма расчетов - 100% бартер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</si>
</sst>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* #,##0.00&quot;    &quot;;\-* #,##0.00&quot;    &quot;;\ * \-#&quot;    &quot;;\ @\ "/>
    <numFmt numFmtId="165" formatCode="#,##0.0"/>
  </numFmts>
  <fonts count="33" x14ac:knownFonts="1">
    <font>
      <sz val="10"/>
      <name val="Arial Cyr"/>
      <charset val="204"/>
    </font>
    <font>
      <sz val="10"/>
      <color rgb="FFFFFFFF"/>
      <name val="Arial Cyr"/>
      <charset val="204"/>
    </font>
    <font>
      <b/>
      <sz val="10"/>
      <color rgb="FF000000"/>
      <name val="Arial Cyr"/>
      <charset val="204"/>
    </font>
    <font>
      <sz val="10"/>
      <color rgb="FFCC0000"/>
      <name val="Arial Cyr"/>
      <charset val="204"/>
    </font>
    <font>
      <b/>
      <sz val="10"/>
      <color rgb="FFFFFFFF"/>
      <name val="Arial Cyr"/>
      <charset val="204"/>
    </font>
    <font>
      <i/>
      <sz val="10"/>
      <color rgb="FF808080"/>
      <name val="Arial Cyr"/>
      <charset val="204"/>
    </font>
    <font>
      <sz val="10"/>
      <color rgb="FF006600"/>
      <name val="Arial Cyr"/>
      <charset val="204"/>
    </font>
    <font>
      <sz val="18"/>
      <color rgb="FF000000"/>
      <name val="Arial Cyr"/>
      <charset val="204"/>
    </font>
    <font>
      <sz val="12"/>
      <color rgb="FF000000"/>
      <name val="Arial Cyr"/>
      <charset val="204"/>
    </font>
    <font>
      <u/>
      <sz val="10"/>
      <color rgb="FF0000EE"/>
      <name val="Arial Cyr"/>
      <charset val="204"/>
    </font>
    <font>
      <sz val="10"/>
      <color rgb="FF996600"/>
      <name val="Arial Cyr"/>
      <charset val="204"/>
    </font>
    <font>
      <sz val="10"/>
      <color rgb="FF333333"/>
      <name val="Arial Cyr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14"/>
      <color rgb="FF000000"/>
      <name val="Times New Roman"/>
      <family val="1"/>
      <charset val="1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1"/>
    </font>
    <font>
      <b/>
      <sz val="14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D9C3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D7E4BD"/>
      </patternFill>
    </fill>
    <fill>
      <patternFill patternType="solid">
        <fgColor rgb="FFFFFFCC"/>
        <bgColor rgb="FFFFFFFF"/>
      </patternFill>
    </fill>
    <fill>
      <patternFill patternType="solid">
        <fgColor rgb="FFD7E4BD"/>
        <bgColor rgb="FFDDD9C3"/>
      </patternFill>
    </fill>
    <fill>
      <patternFill patternType="solid">
        <fgColor rgb="FFDCE6F2"/>
        <bgColor rgb="FFDDDDDD"/>
      </patternFill>
    </fill>
    <fill>
      <patternFill patternType="solid">
        <fgColor rgb="FFFFFF00"/>
        <bgColor rgb="FFFFFF00"/>
      </patternFill>
    </fill>
    <fill>
      <patternFill patternType="solid">
        <fgColor rgb="FF9BBB59"/>
        <bgColor rgb="FF969696"/>
      </patternFill>
    </fill>
    <fill>
      <patternFill patternType="solid">
        <fgColor rgb="FFFCD5B5"/>
        <bgColor rgb="FFFFCCCC"/>
      </patternFill>
    </fill>
    <fill>
      <patternFill patternType="solid">
        <fgColor rgb="FFDDD9C3"/>
        <bgColor rgb="FFDDDDDD"/>
      </patternFill>
    </fill>
    <fill>
      <patternFill patternType="solid">
        <fgColor rgb="FFC5E0B4"/>
        <bgColor rgb="FFD7E4BD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39">
    <xf numFmtId="0" fontId="0" fillId="0" borderId="0"/>
    <xf numFmtId="164" fontId="26" fillId="0" borderId="0" applyBorder="0" applyProtection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26" fillId="0" borderId="0" applyBorder="0" applyProtection="0"/>
    <xf numFmtId="0" fontId="26" fillId="0" borderId="0" applyBorder="0" applyProtection="0"/>
    <xf numFmtId="0" fontId="3" fillId="0" borderId="0" applyBorder="0" applyProtection="0"/>
    <xf numFmtId="0" fontId="12" fillId="0" borderId="0" applyBorder="0" applyProtection="0"/>
    <xf numFmtId="0" fontId="13" fillId="0" borderId="0"/>
    <xf numFmtId="0" fontId="26" fillId="0" borderId="0"/>
    <xf numFmtId="0" fontId="14" fillId="0" borderId="0"/>
    <xf numFmtId="0" fontId="14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164" fontId="26" fillId="0" borderId="0" applyBorder="0" applyProtection="0"/>
    <xf numFmtId="164" fontId="26" fillId="0" borderId="0" applyBorder="0" applyProtection="0"/>
    <xf numFmtId="164" fontId="26" fillId="0" borderId="0" applyBorder="0" applyProtection="0"/>
    <xf numFmtId="164" fontId="26" fillId="0" borderId="0" applyBorder="0" applyProtection="0"/>
    <xf numFmtId="164" fontId="26" fillId="0" borderId="0" applyBorder="0" applyProtection="0"/>
  </cellStyleXfs>
  <cellXfs count="94">
    <xf numFmtId="0" fontId="0" fillId="0" borderId="0" xfId="0"/>
    <xf numFmtId="49" fontId="15" fillId="0" borderId="0" xfId="0" applyNumberFormat="1" applyFont="1" applyProtection="1"/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4" fontId="15" fillId="0" borderId="0" xfId="0" applyNumberFormat="1" applyFont="1" applyProtection="1"/>
    <xf numFmtId="4" fontId="15" fillId="0" borderId="0" xfId="0" applyNumberFormat="1" applyFont="1" applyAlignment="1" applyProtection="1">
      <alignment horizontal="right"/>
    </xf>
    <xf numFmtId="49" fontId="15" fillId="0" borderId="2" xfId="1" applyNumberFormat="1" applyFont="1" applyBorder="1" applyAlignment="1" applyProtection="1">
      <alignment horizontal="center" vertical="center" wrapText="1"/>
    </xf>
    <xf numFmtId="49" fontId="15" fillId="0" borderId="5" xfId="1" applyNumberFormat="1" applyFont="1" applyBorder="1" applyAlignment="1" applyProtection="1">
      <alignment horizontal="center" vertical="center" wrapText="1"/>
    </xf>
    <xf numFmtId="49" fontId="15" fillId="0" borderId="3" xfId="1" applyNumberFormat="1" applyFont="1" applyBorder="1" applyAlignment="1" applyProtection="1">
      <alignment horizontal="center" vertical="center" wrapText="1"/>
    </xf>
    <xf numFmtId="49" fontId="20" fillId="15" borderId="14" xfId="0" applyNumberFormat="1" applyFont="1" applyFill="1" applyBorder="1" applyAlignment="1">
      <alignment horizontal="center" wrapText="1"/>
    </xf>
    <xf numFmtId="0" fontId="20" fillId="0" borderId="0" xfId="0" applyFont="1"/>
    <xf numFmtId="0" fontId="16" fillId="9" borderId="0" xfId="0" applyFont="1" applyFill="1" applyBorder="1" applyAlignment="1" applyProtection="1">
      <alignment vertical="center"/>
      <protection locked="0"/>
    </xf>
    <xf numFmtId="0" fontId="16" fillId="9" borderId="0" xfId="0" applyFont="1" applyFill="1" applyBorder="1" applyAlignment="1" applyProtection="1">
      <alignment horizontal="left" vertical="center"/>
      <protection locked="0"/>
    </xf>
    <xf numFmtId="0" fontId="16" fillId="9" borderId="0" xfId="0" applyFont="1" applyFill="1" applyBorder="1" applyAlignment="1" applyProtection="1">
      <alignment horizontal="center" vertical="center"/>
      <protection locked="0"/>
    </xf>
    <xf numFmtId="4" fontId="15" fillId="9" borderId="0" xfId="0" applyNumberFormat="1" applyFont="1" applyFill="1" applyBorder="1" applyAlignment="1" applyProtection="1">
      <alignment vertical="center"/>
      <protection locked="0"/>
    </xf>
    <xf numFmtId="4" fontId="15" fillId="9" borderId="15" xfId="0" applyNumberFormat="1" applyFont="1" applyFill="1" applyBorder="1" applyAlignment="1" applyProtection="1">
      <alignment horizontal="right" vertical="center"/>
      <protection locked="0"/>
    </xf>
    <xf numFmtId="4" fontId="19" fillId="12" borderId="9" xfId="20" applyNumberFormat="1" applyFont="1" applyFill="1" applyBorder="1" applyAlignment="1" applyProtection="1">
      <alignment vertical="top" wrapText="1"/>
    </xf>
    <xf numFmtId="4" fontId="21" fillId="0" borderId="9" xfId="34" applyNumberFormat="1" applyFont="1" applyBorder="1" applyAlignment="1" applyProtection="1">
      <alignment horizontal="right" vertical="top"/>
    </xf>
    <xf numFmtId="4" fontId="21" fillId="0" borderId="9" xfId="34" applyNumberFormat="1" applyFont="1" applyFill="1" applyBorder="1" applyAlignment="1" applyProtection="1">
      <alignment horizontal="right" vertical="top"/>
      <protection locked="0"/>
    </xf>
    <xf numFmtId="49" fontId="20" fillId="0" borderId="9" xfId="20" applyNumberFormat="1" applyFont="1" applyBorder="1" applyAlignment="1" applyProtection="1">
      <alignment horizontal="center" vertical="top" wrapText="1"/>
      <protection locked="0"/>
    </xf>
    <xf numFmtId="0" fontId="14" fillId="0" borderId="9" xfId="0" applyFont="1" applyBorder="1" applyAlignment="1">
      <alignment horizontal="left" vertical="top" wrapText="1"/>
    </xf>
    <xf numFmtId="0" fontId="21" fillId="0" borderId="9" xfId="34" applyNumberFormat="1" applyFont="1" applyBorder="1" applyAlignment="1" applyProtection="1">
      <alignment horizontal="left" vertical="top" wrapText="1"/>
      <protection locked="0"/>
    </xf>
    <xf numFmtId="0" fontId="21" fillId="0" borderId="9" xfId="20" applyFont="1" applyBorder="1" applyAlignment="1" applyProtection="1">
      <alignment horizontal="center" vertical="top" wrapText="1"/>
    </xf>
    <xf numFmtId="0" fontId="21" fillId="0" borderId="9" xfId="20" applyFont="1" applyBorder="1" applyAlignment="1" applyProtection="1">
      <alignment horizontal="left" vertical="top" wrapText="1"/>
    </xf>
    <xf numFmtId="0" fontId="21" fillId="0" borderId="9" xfId="34" applyNumberFormat="1" applyFont="1" applyBorder="1" applyAlignment="1" applyProtection="1">
      <alignment horizontal="center" vertical="top" wrapText="1"/>
      <protection locked="0"/>
    </xf>
    <xf numFmtId="4" fontId="21" fillId="0" borderId="22" xfId="34" applyNumberFormat="1" applyFont="1" applyFill="1" applyBorder="1" applyAlignment="1" applyProtection="1">
      <alignment horizontal="right" vertical="top"/>
      <protection locked="0"/>
    </xf>
    <xf numFmtId="4" fontId="19" fillId="12" borderId="22" xfId="20" applyNumberFormat="1" applyFont="1" applyFill="1" applyBorder="1" applyAlignment="1" applyProtection="1">
      <alignment vertical="top" wrapText="1"/>
    </xf>
    <xf numFmtId="4" fontId="21" fillId="0" borderId="23" xfId="34" applyNumberFormat="1" applyFont="1" applyBorder="1" applyAlignment="1" applyProtection="1">
      <alignment horizontal="center" vertical="top"/>
      <protection locked="0"/>
    </xf>
    <xf numFmtId="4" fontId="19" fillId="12" borderId="23" xfId="20" applyNumberFormat="1" applyFont="1" applyFill="1" applyBorder="1" applyAlignment="1" applyProtection="1">
      <alignment vertical="top" wrapText="1"/>
    </xf>
    <xf numFmtId="4" fontId="21" fillId="0" borderId="23" xfId="34" applyNumberFormat="1" applyFont="1" applyBorder="1" applyAlignment="1" applyProtection="1">
      <alignment horizontal="right" vertical="top"/>
    </xf>
    <xf numFmtId="164" fontId="24" fillId="14" borderId="18" xfId="1" applyFont="1" applyFill="1" applyBorder="1" applyAlignment="1" applyProtection="1">
      <alignment horizontal="right" vertical="center" wrapText="1"/>
    </xf>
    <xf numFmtId="4" fontId="27" fillId="13" borderId="23" xfId="20" applyNumberFormat="1" applyFont="1" applyFill="1" applyBorder="1" applyAlignment="1" applyProtection="1">
      <alignment vertical="center" wrapText="1"/>
      <protection locked="0"/>
    </xf>
    <xf numFmtId="4" fontId="27" fillId="13" borderId="22" xfId="20" applyNumberFormat="1" applyFont="1" applyFill="1" applyBorder="1" applyAlignment="1" applyProtection="1">
      <alignment vertical="center" wrapText="1"/>
      <protection locked="0"/>
    </xf>
    <xf numFmtId="4" fontId="27" fillId="13" borderId="9" xfId="20" applyNumberFormat="1" applyFont="1" applyFill="1" applyBorder="1" applyAlignment="1" applyProtection="1">
      <alignment vertical="center" wrapText="1"/>
      <protection locked="0"/>
    </xf>
    <xf numFmtId="4" fontId="27" fillId="13" borderId="9" xfId="2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28" fillId="0" borderId="9" xfId="20" applyFont="1" applyFill="1" applyBorder="1" applyAlignment="1" applyProtection="1">
      <alignment horizontal="center" vertical="center" wrapText="1"/>
      <protection locked="0"/>
    </xf>
    <xf numFmtId="4" fontId="29" fillId="16" borderId="9" xfId="34" applyNumberFormat="1" applyFont="1" applyFill="1" applyBorder="1" applyAlignment="1" applyProtection="1">
      <alignment horizontal="center" vertical="center"/>
    </xf>
    <xf numFmtId="4" fontId="29" fillId="16" borderId="23" xfId="34" applyNumberFormat="1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 wrapText="1"/>
    </xf>
    <xf numFmtId="4" fontId="0" fillId="0" borderId="0" xfId="0" applyNumberFormat="1"/>
    <xf numFmtId="4" fontId="24" fillId="0" borderId="22" xfId="0" applyNumberFormat="1" applyFont="1" applyBorder="1" applyAlignment="1" applyProtection="1">
      <alignment horizontal="center" vertical="center" wrapText="1"/>
      <protection locked="0"/>
    </xf>
    <xf numFmtId="4" fontId="24" fillId="0" borderId="9" xfId="0" applyNumberFormat="1" applyFont="1" applyBorder="1" applyAlignment="1" applyProtection="1">
      <alignment horizontal="center" vertical="center" wrapText="1"/>
      <protection locked="0"/>
    </xf>
    <xf numFmtId="4" fontId="24" fillId="0" borderId="23" xfId="0" applyNumberFormat="1" applyFont="1" applyBorder="1" applyAlignment="1" applyProtection="1">
      <alignment horizontal="center" vertical="center" wrapText="1"/>
      <protection locked="0"/>
    </xf>
    <xf numFmtId="4" fontId="22" fillId="12" borderId="22" xfId="20" applyNumberFormat="1" applyFont="1" applyFill="1" applyBorder="1" applyAlignment="1" applyProtection="1">
      <alignment vertical="top" wrapText="1"/>
      <protection locked="0"/>
    </xf>
    <xf numFmtId="4" fontId="22" fillId="12" borderId="9" xfId="20" applyNumberFormat="1" applyFont="1" applyFill="1" applyBorder="1" applyAlignment="1" applyProtection="1">
      <alignment vertical="top" wrapText="1"/>
      <protection locked="0"/>
    </xf>
    <xf numFmtId="4" fontId="22" fillId="12" borderId="9" xfId="20" applyNumberFormat="1" applyFont="1" applyFill="1" applyBorder="1" applyAlignment="1" applyProtection="1">
      <alignment vertical="top" wrapText="1"/>
    </xf>
    <xf numFmtId="4" fontId="22" fillId="12" borderId="9" xfId="20" applyNumberFormat="1" applyFont="1" applyFill="1" applyBorder="1" applyAlignment="1" applyProtection="1">
      <alignment horizontal="center" vertical="center" wrapText="1"/>
    </xf>
    <xf numFmtId="0" fontId="31" fillId="0" borderId="9" xfId="20" applyFont="1" applyBorder="1" applyAlignment="1">
      <alignment horizontal="center" vertical="center" wrapText="1"/>
    </xf>
    <xf numFmtId="0" fontId="31" fillId="0" borderId="23" xfId="20" applyFont="1" applyBorder="1" applyAlignment="1">
      <alignment horizontal="center" vertical="center"/>
    </xf>
    <xf numFmtId="4" fontId="31" fillId="9" borderId="22" xfId="34" applyNumberFormat="1" applyFont="1" applyFill="1" applyBorder="1" applyAlignment="1" applyProtection="1">
      <alignment horizontal="center" vertical="center"/>
      <protection locked="0"/>
    </xf>
    <xf numFmtId="4" fontId="31" fillId="9" borderId="9" xfId="34" applyNumberFormat="1" applyFont="1" applyFill="1" applyBorder="1" applyAlignment="1" applyProtection="1">
      <alignment horizontal="center" vertical="center"/>
      <protection locked="0"/>
    </xf>
    <xf numFmtId="4" fontId="31" fillId="0" borderId="9" xfId="34" applyNumberFormat="1" applyFont="1" applyBorder="1" applyAlignment="1" applyProtection="1">
      <alignment horizontal="center" vertical="center"/>
    </xf>
    <xf numFmtId="4" fontId="31" fillId="0" borderId="23" xfId="34" applyNumberFormat="1" applyFont="1" applyBorder="1" applyAlignment="1" applyProtection="1">
      <alignment horizontal="center" vertical="center"/>
    </xf>
    <xf numFmtId="49" fontId="24" fillId="9" borderId="0" xfId="0" applyNumberFormat="1" applyFont="1" applyFill="1" applyBorder="1" applyAlignment="1" applyProtection="1">
      <alignment vertical="center"/>
      <protection locked="0"/>
    </xf>
    <xf numFmtId="49" fontId="31" fillId="0" borderId="9" xfId="1" applyNumberFormat="1" applyFont="1" applyFill="1" applyBorder="1" applyAlignment="1" applyProtection="1">
      <alignment vertical="center" wrapText="1"/>
    </xf>
    <xf numFmtId="49" fontId="31" fillId="0" borderId="9" xfId="1" applyNumberFormat="1" applyFont="1" applyFill="1" applyBorder="1" applyAlignment="1" applyProtection="1">
      <alignment horizontal="center" vertical="center" wrapText="1"/>
    </xf>
    <xf numFmtId="0" fontId="31" fillId="0" borderId="9" xfId="1" applyNumberFormat="1" applyFont="1" applyFill="1" applyBorder="1" applyAlignment="1" applyProtection="1">
      <alignment horizontal="center" vertical="center" wrapText="1"/>
    </xf>
    <xf numFmtId="0" fontId="31" fillId="0" borderId="21" xfId="20" applyFont="1" applyBorder="1" applyAlignment="1">
      <alignment horizontal="center" vertical="center"/>
    </xf>
    <xf numFmtId="0" fontId="31" fillId="0" borderId="20" xfId="20" applyFont="1" applyBorder="1" applyAlignment="1">
      <alignment horizontal="center" vertical="center" wrapText="1"/>
    </xf>
    <xf numFmtId="0" fontId="28" fillId="0" borderId="0" xfId="20" applyFont="1" applyFill="1" applyBorder="1" applyAlignment="1" applyProtection="1">
      <alignment horizontal="center" vertical="center" wrapText="1"/>
      <protection locked="0"/>
    </xf>
    <xf numFmtId="0" fontId="17" fillId="10" borderId="0" xfId="0" applyFont="1" applyFill="1" applyBorder="1" applyAlignment="1" applyProtection="1">
      <alignment horizontal="center" vertical="center" wrapText="1"/>
    </xf>
    <xf numFmtId="0" fontId="17" fillId="10" borderId="15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center" vertical="center" wrapText="1"/>
    </xf>
    <xf numFmtId="0" fontId="18" fillId="11" borderId="19" xfId="0" applyFont="1" applyFill="1" applyBorder="1" applyAlignment="1" applyProtection="1">
      <alignment horizontal="center" vertical="center" wrapText="1"/>
      <protection locked="0"/>
    </xf>
    <xf numFmtId="0" fontId="18" fillId="11" borderId="26" xfId="0" applyFont="1" applyFill="1" applyBorder="1" applyAlignment="1" applyProtection="1">
      <alignment horizontal="center" vertical="center" wrapText="1"/>
      <protection locked="0"/>
    </xf>
    <xf numFmtId="0" fontId="22" fillId="14" borderId="17" xfId="20" applyFont="1" applyFill="1" applyBorder="1" applyAlignment="1" applyProtection="1">
      <alignment horizontal="left" vertical="center" wrapText="1"/>
      <protection locked="0"/>
    </xf>
    <xf numFmtId="0" fontId="23" fillId="14" borderId="16" xfId="20" applyFont="1" applyFill="1" applyBorder="1" applyAlignment="1" applyProtection="1">
      <alignment horizontal="left" vertical="center" wrapText="1"/>
      <protection locked="0"/>
    </xf>
    <xf numFmtId="0" fontId="30" fillId="12" borderId="10" xfId="20" applyFont="1" applyFill="1" applyBorder="1" applyAlignment="1" applyProtection="1">
      <alignment horizontal="center" vertical="center" wrapText="1"/>
      <protection locked="0"/>
    </xf>
    <xf numFmtId="0" fontId="30" fillId="12" borderId="24" xfId="20" applyFont="1" applyFill="1" applyBorder="1" applyAlignment="1" applyProtection="1">
      <alignment horizontal="center" vertical="center" wrapText="1"/>
      <protection locked="0"/>
    </xf>
    <xf numFmtId="0" fontId="30" fillId="12" borderId="25" xfId="20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24" fillId="0" borderId="23" xfId="0" applyFont="1" applyBorder="1" applyAlignment="1" applyProtection="1">
      <alignment horizontal="center" vertical="center" wrapText="1"/>
      <protection locked="0"/>
    </xf>
    <xf numFmtId="4" fontId="27" fillId="12" borderId="9" xfId="20" applyNumberFormat="1" applyFont="1" applyFill="1" applyBorder="1" applyAlignment="1" applyProtection="1">
      <alignment horizontal="left" vertical="center" wrapText="1"/>
    </xf>
    <xf numFmtId="0" fontId="27" fillId="13" borderId="9" xfId="20" applyFont="1" applyFill="1" applyBorder="1" applyAlignment="1" applyProtection="1">
      <alignment horizontal="center" vertical="center" wrapText="1"/>
      <protection locked="0"/>
    </xf>
    <xf numFmtId="49" fontId="24" fillId="0" borderId="9" xfId="0" applyNumberFormat="1" applyFont="1" applyBorder="1" applyAlignment="1" applyProtection="1">
      <alignment horizontal="center" vertical="center" wrapText="1"/>
    </xf>
    <xf numFmtId="0" fontId="24" fillId="0" borderId="9" xfId="0" applyFont="1" applyBorder="1" applyAlignment="1" applyProtection="1">
      <alignment horizontal="center" vertical="center" wrapText="1"/>
    </xf>
    <xf numFmtId="165" fontId="24" fillId="0" borderId="23" xfId="0" applyNumberFormat="1" applyFont="1" applyBorder="1" applyAlignment="1" applyProtection="1">
      <alignment horizontal="center" vertical="center" wrapText="1"/>
    </xf>
    <xf numFmtId="0" fontId="25" fillId="0" borderId="6" xfId="0" applyFont="1" applyBorder="1" applyAlignment="1" applyProtection="1">
      <alignment horizontal="left" vertical="center" wrapText="1"/>
    </xf>
    <xf numFmtId="0" fontId="25" fillId="0" borderId="7" xfId="0" applyFont="1" applyBorder="1" applyAlignment="1" applyProtection="1">
      <alignment horizontal="center" vertical="center" wrapText="1"/>
    </xf>
    <xf numFmtId="0" fontId="25" fillId="0" borderId="9" xfId="0" applyFont="1" applyBorder="1" applyAlignment="1" applyProtection="1">
      <alignment horizontal="left" vertical="center" wrapText="1"/>
    </xf>
    <xf numFmtId="0" fontId="25" fillId="0" borderId="10" xfId="0" applyFont="1" applyBorder="1" applyAlignment="1" applyProtection="1">
      <alignment horizontal="center" vertical="center" wrapText="1"/>
    </xf>
    <xf numFmtId="0" fontId="15" fillId="0" borderId="11" xfId="33" applyFont="1" applyBorder="1" applyAlignment="1" applyProtection="1">
      <alignment horizontal="center" vertical="center" wrapText="1"/>
      <protection locked="0"/>
    </xf>
    <xf numFmtId="0" fontId="25" fillId="0" borderId="4" xfId="0" applyFont="1" applyBorder="1" applyAlignment="1" applyProtection="1">
      <alignment horizontal="left" vertical="center" wrapText="1"/>
    </xf>
    <xf numFmtId="0" fontId="25" fillId="0" borderId="12" xfId="0" applyFont="1" applyBorder="1" applyAlignment="1" applyProtection="1">
      <alignment horizontal="center" vertical="center" wrapText="1"/>
    </xf>
    <xf numFmtId="0" fontId="15" fillId="0" borderId="13" xfId="33" applyFont="1" applyBorder="1" applyAlignment="1" applyProtection="1">
      <alignment horizontal="center" vertical="center" wrapText="1"/>
      <protection locked="0"/>
    </xf>
    <xf numFmtId="4" fontId="27" fillId="12" borderId="10" xfId="20" applyNumberFormat="1" applyFont="1" applyFill="1" applyBorder="1" applyAlignment="1" applyProtection="1">
      <alignment horizontal="center" vertical="center" wrapText="1"/>
    </xf>
    <xf numFmtId="4" fontId="27" fillId="12" borderId="24" xfId="20" applyNumberFormat="1" applyFont="1" applyFill="1" applyBorder="1" applyAlignment="1" applyProtection="1">
      <alignment horizontal="center" vertical="center" wrapText="1"/>
    </xf>
    <xf numFmtId="4" fontId="27" fillId="12" borderId="25" xfId="20" applyNumberFormat="1" applyFont="1" applyFill="1" applyBorder="1" applyAlignment="1" applyProtection="1">
      <alignment horizontal="center" vertical="center" wrapText="1"/>
    </xf>
    <xf numFmtId="4" fontId="30" fillId="12" borderId="24" xfId="20" applyNumberFormat="1" applyFont="1" applyFill="1" applyBorder="1" applyAlignment="1" applyProtection="1">
      <alignment horizontal="center" vertical="center" wrapText="1"/>
      <protection locked="0"/>
    </xf>
    <xf numFmtId="4" fontId="30" fillId="12" borderId="22" xfId="20" applyNumberFormat="1" applyFont="1" applyFill="1" applyBorder="1" applyAlignment="1" applyProtection="1">
      <alignment horizontal="center" vertical="center" wrapText="1"/>
      <protection locked="0"/>
    </xf>
    <xf numFmtId="0" fontId="24" fillId="0" borderId="8" xfId="33" applyFont="1" applyBorder="1" applyAlignment="1" applyProtection="1">
      <alignment horizontal="center" vertical="center" wrapText="1"/>
      <protection locked="0"/>
    </xf>
  </cellXfs>
  <cellStyles count="39">
    <cellStyle name="Accent 1 14" xfId="2" xr:uid="{00000000-0005-0000-0000-000000000000}"/>
    <cellStyle name="Accent 13" xfId="3" xr:uid="{00000000-0005-0000-0000-000001000000}"/>
    <cellStyle name="Accent 2 15" xfId="4" xr:uid="{00000000-0005-0000-0000-000002000000}"/>
    <cellStyle name="Accent 3 16" xfId="5" xr:uid="{00000000-0005-0000-0000-000003000000}"/>
    <cellStyle name="Bad 10" xfId="6" xr:uid="{00000000-0005-0000-0000-000004000000}"/>
    <cellStyle name="Error 12" xfId="7" xr:uid="{00000000-0005-0000-0000-000005000000}"/>
    <cellStyle name="Footnote 5" xfId="8" xr:uid="{00000000-0005-0000-0000-000006000000}"/>
    <cellStyle name="Good 8" xfId="9" xr:uid="{00000000-0005-0000-0000-000007000000}"/>
    <cellStyle name="Heading 1 1" xfId="10" xr:uid="{00000000-0005-0000-0000-000008000000}"/>
    <cellStyle name="Heading 2 2" xfId="11" xr:uid="{00000000-0005-0000-0000-000009000000}"/>
    <cellStyle name="Hyperlink 6" xfId="12" xr:uid="{00000000-0005-0000-0000-00000A000000}"/>
    <cellStyle name="Neutral 9" xfId="13" xr:uid="{00000000-0005-0000-0000-00000B000000}"/>
    <cellStyle name="Note 4" xfId="14" xr:uid="{00000000-0005-0000-0000-00000C000000}"/>
    <cellStyle name="Status 7" xfId="15" xr:uid="{00000000-0005-0000-0000-00000D000000}"/>
    <cellStyle name="Text 3" xfId="16" xr:uid="{00000000-0005-0000-0000-00000E000000}"/>
    <cellStyle name="Warning 11" xfId="17" xr:uid="{00000000-0005-0000-0000-00000F000000}"/>
    <cellStyle name="Гиперссылка 2" xfId="18" xr:uid="{00000000-0005-0000-0000-000010000000}"/>
    <cellStyle name="Обычный" xfId="0" builtinId="0"/>
    <cellStyle name="Обычный 12" xfId="19" xr:uid="{00000000-0005-0000-0000-000012000000}"/>
    <cellStyle name="Обычный 2" xfId="20" xr:uid="{00000000-0005-0000-0000-000013000000}"/>
    <cellStyle name="Обычный 2 2" xfId="21" xr:uid="{00000000-0005-0000-0000-000014000000}"/>
    <cellStyle name="Обычный 2 2 2" xfId="22" xr:uid="{00000000-0005-0000-0000-000015000000}"/>
    <cellStyle name="Обычный 2 3" xfId="23" xr:uid="{00000000-0005-0000-0000-000016000000}"/>
    <cellStyle name="Обычный 2 3 2" xfId="24" xr:uid="{00000000-0005-0000-0000-000017000000}"/>
    <cellStyle name="Обычный 3" xfId="25" xr:uid="{00000000-0005-0000-0000-000018000000}"/>
    <cellStyle name="Обычный 3 3" xfId="26" xr:uid="{00000000-0005-0000-0000-000019000000}"/>
    <cellStyle name="Обычный 4" xfId="27" xr:uid="{00000000-0005-0000-0000-00001A000000}"/>
    <cellStyle name="Обычный 4 2" xfId="28" xr:uid="{00000000-0005-0000-0000-00001B000000}"/>
    <cellStyle name="Обычный 4 3" xfId="29" xr:uid="{00000000-0005-0000-0000-00001C000000}"/>
    <cellStyle name="Обычный 5" xfId="30" xr:uid="{00000000-0005-0000-0000-00001D000000}"/>
    <cellStyle name="Обычный 5 2" xfId="31" xr:uid="{00000000-0005-0000-0000-00001E000000}"/>
    <cellStyle name="Обычный 7" xfId="32" xr:uid="{00000000-0005-0000-0000-00001F000000}"/>
    <cellStyle name="Обычный_Лист1" xfId="33" xr:uid="{00000000-0005-0000-0000-000020000000}"/>
    <cellStyle name="Финансовый" xfId="1" builtinId="3"/>
    <cellStyle name="Финансовый 2" xfId="34" xr:uid="{00000000-0005-0000-0000-000022000000}"/>
    <cellStyle name="Финансовый 2 2" xfId="35" xr:uid="{00000000-0005-0000-0000-000023000000}"/>
    <cellStyle name="Финансовый 2 2 2" xfId="36" xr:uid="{00000000-0005-0000-0000-000024000000}"/>
    <cellStyle name="Финансовый 3" xfId="37" xr:uid="{00000000-0005-0000-0000-000025000000}"/>
    <cellStyle name="Финансовый 4" xfId="38" xr:uid="{00000000-0005-0000-0000-000026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9C3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D7E4BD"/>
      <rgbColor rgb="FFCCFFCC"/>
      <rgbColor rgb="FFFFFF99"/>
      <rgbColor rgb="FFC5E0B4"/>
      <rgbColor rgb="FFFFCCCC"/>
      <rgbColor rgb="FFCC99FF"/>
      <rgbColor rgb="FFFCD5B5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vmadrid02_nt\ybs\Documents%20and%20Settings\peterl\Local%20Settings\Temporary%20Internet%20Files\OLK18\Feasibility%20Template%20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sets &amp; Other Co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6"/>
  <sheetViews>
    <sheetView tabSelected="1" topLeftCell="A163" zoomScale="70" zoomScaleNormal="70" workbookViewId="0">
      <selection activeCell="F165" sqref="F165:K165"/>
    </sheetView>
  </sheetViews>
  <sheetFormatPr defaultRowHeight="12.75" x14ac:dyDescent="0.2"/>
  <cols>
    <col min="1" max="1" width="8.5703125" customWidth="1"/>
    <col min="2" max="2" width="61.140625" customWidth="1"/>
    <col min="3" max="3" width="17.85546875" customWidth="1"/>
    <col min="4" max="4" width="13.5703125" customWidth="1"/>
    <col min="5" max="5" width="13.85546875" customWidth="1"/>
    <col min="6" max="6" width="18" customWidth="1"/>
    <col min="7" max="7" width="12.5703125" customWidth="1"/>
    <col min="8" max="8" width="18.7109375" customWidth="1"/>
    <col min="9" max="9" width="20.7109375" customWidth="1"/>
    <col min="10" max="10" width="19" customWidth="1"/>
    <col min="11" max="11" width="20.28515625" customWidth="1"/>
  </cols>
  <sheetData>
    <row r="1" spans="1:12" ht="15.75" x14ac:dyDescent="0.2">
      <c r="A1" s="54" t="s">
        <v>0</v>
      </c>
      <c r="B1" s="11"/>
      <c r="C1" s="12"/>
      <c r="D1" s="13"/>
      <c r="E1" s="13"/>
      <c r="F1" s="14"/>
      <c r="G1" s="14"/>
      <c r="H1" s="14"/>
      <c r="I1" s="14"/>
      <c r="J1" s="14"/>
      <c r="K1" s="15"/>
    </row>
    <row r="2" spans="1:12" ht="18.75" x14ac:dyDescent="0.2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2"/>
    </row>
    <row r="3" spans="1:12" ht="43.5" customHeight="1" x14ac:dyDescent="0.2">
      <c r="A3" s="61" t="s">
        <v>174</v>
      </c>
      <c r="B3" s="61"/>
      <c r="C3" s="61"/>
      <c r="D3" s="61"/>
      <c r="E3" s="61"/>
      <c r="F3" s="61"/>
      <c r="G3" s="61"/>
      <c r="H3" s="61"/>
      <c r="I3" s="61"/>
      <c r="J3" s="61"/>
      <c r="K3" s="62"/>
    </row>
    <row r="4" spans="1:12" ht="27" customHeight="1" thickBot="1" x14ac:dyDescent="0.25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2" ht="20.25" x14ac:dyDescent="0.2">
      <c r="A5" s="35"/>
      <c r="B5" s="35"/>
      <c r="C5" s="35"/>
      <c r="D5" s="35"/>
      <c r="E5" s="35"/>
      <c r="F5" s="65" t="s">
        <v>3</v>
      </c>
      <c r="G5" s="65"/>
      <c r="H5" s="66" t="s">
        <v>4</v>
      </c>
      <c r="I5" s="66"/>
      <c r="J5" s="66"/>
      <c r="K5" s="66"/>
    </row>
    <row r="6" spans="1:12" x14ac:dyDescent="0.2">
      <c r="A6" s="77" t="s">
        <v>5</v>
      </c>
      <c r="B6" s="78" t="s">
        <v>6</v>
      </c>
      <c r="C6" s="78" t="s">
        <v>7</v>
      </c>
      <c r="D6" s="78" t="s">
        <v>8</v>
      </c>
      <c r="E6" s="79" t="s">
        <v>9</v>
      </c>
      <c r="F6" s="72" t="s">
        <v>49</v>
      </c>
      <c r="G6" s="73"/>
      <c r="H6" s="73"/>
      <c r="I6" s="73" t="s">
        <v>50</v>
      </c>
      <c r="J6" s="73"/>
      <c r="K6" s="74"/>
    </row>
    <row r="7" spans="1:12" x14ac:dyDescent="0.2">
      <c r="A7" s="77"/>
      <c r="B7" s="78"/>
      <c r="C7" s="78"/>
      <c r="D7" s="78"/>
      <c r="E7" s="79"/>
      <c r="F7" s="72"/>
      <c r="G7" s="73"/>
      <c r="H7" s="73"/>
      <c r="I7" s="73"/>
      <c r="J7" s="73"/>
      <c r="K7" s="74"/>
    </row>
    <row r="8" spans="1:12" ht="31.5" x14ac:dyDescent="0.2">
      <c r="A8" s="77"/>
      <c r="B8" s="78"/>
      <c r="C8" s="78"/>
      <c r="D8" s="78"/>
      <c r="E8" s="79"/>
      <c r="F8" s="41" t="s">
        <v>10</v>
      </c>
      <c r="G8" s="42" t="s">
        <v>11</v>
      </c>
      <c r="H8" s="42" t="s">
        <v>12</v>
      </c>
      <c r="I8" s="42" t="s">
        <v>10</v>
      </c>
      <c r="J8" s="42" t="s">
        <v>11</v>
      </c>
      <c r="K8" s="43" t="s">
        <v>12</v>
      </c>
    </row>
    <row r="9" spans="1:12" ht="39" customHeight="1" x14ac:dyDescent="0.2">
      <c r="A9" s="69" t="s">
        <v>62</v>
      </c>
      <c r="B9" s="70"/>
      <c r="C9" s="70"/>
      <c r="D9" s="70"/>
      <c r="E9" s="71"/>
      <c r="F9" s="44"/>
      <c r="G9" s="45"/>
      <c r="H9" s="46"/>
      <c r="I9" s="47">
        <f>SUM(I10:I24)</f>
        <v>0</v>
      </c>
      <c r="J9" s="47">
        <f>SUM(J10:J24)</f>
        <v>0</v>
      </c>
      <c r="K9" s="47">
        <f t="shared" ref="K9" si="0">SUM(K10:K24)</f>
        <v>0</v>
      </c>
      <c r="L9" s="40"/>
    </row>
    <row r="10" spans="1:12" ht="39.75" customHeight="1" x14ac:dyDescent="0.2">
      <c r="A10" s="36"/>
      <c r="B10" s="55" t="s">
        <v>176</v>
      </c>
      <c r="C10" s="56" t="s">
        <v>58</v>
      </c>
      <c r="D10" s="48" t="s">
        <v>13</v>
      </c>
      <c r="E10" s="49">
        <v>4</v>
      </c>
      <c r="F10" s="50"/>
      <c r="G10" s="51"/>
      <c r="H10" s="52">
        <f>F10+G10</f>
        <v>0</v>
      </c>
      <c r="I10" s="52">
        <f>E10*F10</f>
        <v>0</v>
      </c>
      <c r="J10" s="52">
        <f>E10*G10</f>
        <v>0</v>
      </c>
      <c r="K10" s="53">
        <f>I10+J10</f>
        <v>0</v>
      </c>
    </row>
    <row r="11" spans="1:12" ht="39.75" customHeight="1" x14ac:dyDescent="0.2">
      <c r="A11" s="36"/>
      <c r="B11" s="55" t="s">
        <v>82</v>
      </c>
      <c r="C11" s="56" t="s">
        <v>59</v>
      </c>
      <c r="D11" s="48" t="s">
        <v>13</v>
      </c>
      <c r="E11" s="49">
        <v>2</v>
      </c>
      <c r="F11" s="50"/>
      <c r="G11" s="51"/>
      <c r="H11" s="52">
        <f t="shared" ref="H11:H24" si="1">F11+G11</f>
        <v>0</v>
      </c>
      <c r="I11" s="52">
        <f t="shared" ref="I11:I24" si="2">E11*F11</f>
        <v>0</v>
      </c>
      <c r="J11" s="52">
        <f t="shared" ref="J11:J24" si="3">E11*G11</f>
        <v>0</v>
      </c>
      <c r="K11" s="53">
        <f t="shared" ref="K11:K24" si="4">I11+J11</f>
        <v>0</v>
      </c>
    </row>
    <row r="12" spans="1:12" ht="39.75" customHeight="1" x14ac:dyDescent="0.2">
      <c r="A12" s="36"/>
      <c r="B12" s="55" t="s">
        <v>83</v>
      </c>
      <c r="C12" s="56" t="s">
        <v>63</v>
      </c>
      <c r="D12" s="48" t="s">
        <v>13</v>
      </c>
      <c r="E12" s="49">
        <v>2</v>
      </c>
      <c r="F12" s="50"/>
      <c r="G12" s="51"/>
      <c r="H12" s="52">
        <f t="shared" si="1"/>
        <v>0</v>
      </c>
      <c r="I12" s="52">
        <f t="shared" si="2"/>
        <v>0</v>
      </c>
      <c r="J12" s="52">
        <f t="shared" si="3"/>
        <v>0</v>
      </c>
      <c r="K12" s="53">
        <f t="shared" si="4"/>
        <v>0</v>
      </c>
    </row>
    <row r="13" spans="1:12" ht="39.75" customHeight="1" x14ac:dyDescent="0.2">
      <c r="A13" s="36"/>
      <c r="B13" s="55" t="s">
        <v>53</v>
      </c>
      <c r="C13" s="56" t="s">
        <v>63</v>
      </c>
      <c r="D13" s="48" t="s">
        <v>13</v>
      </c>
      <c r="E13" s="49">
        <v>4</v>
      </c>
      <c r="F13" s="50"/>
      <c r="G13" s="51"/>
      <c r="H13" s="52">
        <f t="shared" si="1"/>
        <v>0</v>
      </c>
      <c r="I13" s="52">
        <f t="shared" si="2"/>
        <v>0</v>
      </c>
      <c r="J13" s="52">
        <f t="shared" si="3"/>
        <v>0</v>
      </c>
      <c r="K13" s="53">
        <f t="shared" si="4"/>
        <v>0</v>
      </c>
    </row>
    <row r="14" spans="1:12" ht="39.75" customHeight="1" x14ac:dyDescent="0.2">
      <c r="A14" s="36"/>
      <c r="B14" s="55" t="s">
        <v>54</v>
      </c>
      <c r="C14" s="56" t="s">
        <v>63</v>
      </c>
      <c r="D14" s="48" t="s">
        <v>13</v>
      </c>
      <c r="E14" s="49">
        <v>12</v>
      </c>
      <c r="F14" s="50"/>
      <c r="G14" s="51"/>
      <c r="H14" s="52">
        <f t="shared" si="1"/>
        <v>0</v>
      </c>
      <c r="I14" s="52">
        <f t="shared" si="2"/>
        <v>0</v>
      </c>
      <c r="J14" s="52">
        <f t="shared" si="3"/>
        <v>0</v>
      </c>
      <c r="K14" s="53">
        <f t="shared" si="4"/>
        <v>0</v>
      </c>
    </row>
    <row r="15" spans="1:12" ht="39.75" customHeight="1" x14ac:dyDescent="0.2">
      <c r="A15" s="36"/>
      <c r="B15" s="55" t="s">
        <v>55</v>
      </c>
      <c r="C15" s="56" t="s">
        <v>63</v>
      </c>
      <c r="D15" s="48" t="s">
        <v>13</v>
      </c>
      <c r="E15" s="49">
        <v>12</v>
      </c>
      <c r="F15" s="50"/>
      <c r="G15" s="51"/>
      <c r="H15" s="52">
        <f t="shared" si="1"/>
        <v>0</v>
      </c>
      <c r="I15" s="52">
        <f t="shared" si="2"/>
        <v>0</v>
      </c>
      <c r="J15" s="52">
        <f t="shared" si="3"/>
        <v>0</v>
      </c>
      <c r="K15" s="53">
        <f t="shared" si="4"/>
        <v>0</v>
      </c>
    </row>
    <row r="16" spans="1:12" ht="39.75" customHeight="1" x14ac:dyDescent="0.2">
      <c r="A16" s="36"/>
      <c r="B16" s="55" t="s">
        <v>64</v>
      </c>
      <c r="C16" s="56" t="s">
        <v>61</v>
      </c>
      <c r="D16" s="48" t="s">
        <v>13</v>
      </c>
      <c r="E16" s="49">
        <v>2</v>
      </c>
      <c r="F16" s="50"/>
      <c r="G16" s="51"/>
      <c r="H16" s="52">
        <f t="shared" si="1"/>
        <v>0</v>
      </c>
      <c r="I16" s="52">
        <f t="shared" si="2"/>
        <v>0</v>
      </c>
      <c r="J16" s="52">
        <f t="shared" si="3"/>
        <v>0</v>
      </c>
      <c r="K16" s="53">
        <f t="shared" si="4"/>
        <v>0</v>
      </c>
    </row>
    <row r="17" spans="1:11" ht="39.75" customHeight="1" x14ac:dyDescent="0.2">
      <c r="A17" s="36"/>
      <c r="B17" s="55" t="s">
        <v>65</v>
      </c>
      <c r="C17" s="56" t="s">
        <v>61</v>
      </c>
      <c r="D17" s="48" t="s">
        <v>13</v>
      </c>
      <c r="E17" s="49">
        <v>1</v>
      </c>
      <c r="F17" s="50"/>
      <c r="G17" s="51"/>
      <c r="H17" s="52">
        <f t="shared" si="1"/>
        <v>0</v>
      </c>
      <c r="I17" s="52">
        <f t="shared" si="2"/>
        <v>0</v>
      </c>
      <c r="J17" s="52">
        <f t="shared" si="3"/>
        <v>0</v>
      </c>
      <c r="K17" s="53">
        <f t="shared" si="4"/>
        <v>0</v>
      </c>
    </row>
    <row r="18" spans="1:11" ht="39.75" customHeight="1" x14ac:dyDescent="0.2">
      <c r="A18" s="36"/>
      <c r="B18" s="55" t="s">
        <v>66</v>
      </c>
      <c r="C18" s="56" t="s">
        <v>67</v>
      </c>
      <c r="D18" s="48" t="s">
        <v>13</v>
      </c>
      <c r="E18" s="49">
        <v>1</v>
      </c>
      <c r="F18" s="50"/>
      <c r="G18" s="51"/>
      <c r="H18" s="52">
        <f t="shared" si="1"/>
        <v>0</v>
      </c>
      <c r="I18" s="52">
        <f t="shared" si="2"/>
        <v>0</v>
      </c>
      <c r="J18" s="52">
        <f t="shared" si="3"/>
        <v>0</v>
      </c>
      <c r="K18" s="53">
        <f t="shared" si="4"/>
        <v>0</v>
      </c>
    </row>
    <row r="19" spans="1:11" ht="39.75" customHeight="1" x14ac:dyDescent="0.2">
      <c r="A19" s="36"/>
      <c r="B19" s="55" t="s">
        <v>68</v>
      </c>
      <c r="C19" s="56" t="s">
        <v>67</v>
      </c>
      <c r="D19" s="48" t="s">
        <v>13</v>
      </c>
      <c r="E19" s="49">
        <v>2</v>
      </c>
      <c r="F19" s="50"/>
      <c r="G19" s="51"/>
      <c r="H19" s="52">
        <f t="shared" si="1"/>
        <v>0</v>
      </c>
      <c r="I19" s="52">
        <f t="shared" si="2"/>
        <v>0</v>
      </c>
      <c r="J19" s="52">
        <f t="shared" si="3"/>
        <v>0</v>
      </c>
      <c r="K19" s="53">
        <f t="shared" si="4"/>
        <v>0</v>
      </c>
    </row>
    <row r="20" spans="1:11" ht="39.75" customHeight="1" x14ac:dyDescent="0.2">
      <c r="A20" s="36"/>
      <c r="B20" s="55" t="s">
        <v>69</v>
      </c>
      <c r="C20" s="56" t="s">
        <v>58</v>
      </c>
      <c r="D20" s="48" t="s">
        <v>13</v>
      </c>
      <c r="E20" s="49">
        <v>2</v>
      </c>
      <c r="F20" s="50"/>
      <c r="G20" s="51"/>
      <c r="H20" s="52">
        <f t="shared" si="1"/>
        <v>0</v>
      </c>
      <c r="I20" s="52">
        <f t="shared" si="2"/>
        <v>0</v>
      </c>
      <c r="J20" s="52">
        <f t="shared" si="3"/>
        <v>0</v>
      </c>
      <c r="K20" s="53">
        <f t="shared" si="4"/>
        <v>0</v>
      </c>
    </row>
    <row r="21" spans="1:11" ht="39.75" customHeight="1" x14ac:dyDescent="0.2">
      <c r="A21" s="36"/>
      <c r="B21" s="55" t="s">
        <v>70</v>
      </c>
      <c r="C21" s="56"/>
      <c r="D21" s="48" t="s">
        <v>13</v>
      </c>
      <c r="E21" s="49">
        <v>1</v>
      </c>
      <c r="F21" s="50"/>
      <c r="G21" s="51"/>
      <c r="H21" s="52">
        <f t="shared" si="1"/>
        <v>0</v>
      </c>
      <c r="I21" s="52">
        <f t="shared" si="2"/>
        <v>0</v>
      </c>
      <c r="J21" s="52">
        <f t="shared" si="3"/>
        <v>0</v>
      </c>
      <c r="K21" s="53">
        <f t="shared" si="4"/>
        <v>0</v>
      </c>
    </row>
    <row r="22" spans="1:11" ht="39.75" customHeight="1" x14ac:dyDescent="0.2">
      <c r="A22" s="36"/>
      <c r="B22" s="55" t="s">
        <v>56</v>
      </c>
      <c r="C22" s="56" t="s">
        <v>71</v>
      </c>
      <c r="D22" s="48" t="s">
        <v>13</v>
      </c>
      <c r="E22" s="49">
        <v>1</v>
      </c>
      <c r="F22" s="50"/>
      <c r="G22" s="51"/>
      <c r="H22" s="52">
        <f t="shared" si="1"/>
        <v>0</v>
      </c>
      <c r="I22" s="52">
        <f t="shared" si="2"/>
        <v>0</v>
      </c>
      <c r="J22" s="52">
        <f t="shared" si="3"/>
        <v>0</v>
      </c>
      <c r="K22" s="53">
        <f t="shared" si="4"/>
        <v>0</v>
      </c>
    </row>
    <row r="23" spans="1:11" ht="39.75" customHeight="1" x14ac:dyDescent="0.2">
      <c r="A23" s="36"/>
      <c r="B23" s="55" t="s">
        <v>57</v>
      </c>
      <c r="C23" s="56" t="s">
        <v>71</v>
      </c>
      <c r="D23" s="48" t="s">
        <v>13</v>
      </c>
      <c r="E23" s="49">
        <v>1</v>
      </c>
      <c r="F23" s="50"/>
      <c r="G23" s="51"/>
      <c r="H23" s="52">
        <f t="shared" si="1"/>
        <v>0</v>
      </c>
      <c r="I23" s="52">
        <f t="shared" si="2"/>
        <v>0</v>
      </c>
      <c r="J23" s="52">
        <f t="shared" si="3"/>
        <v>0</v>
      </c>
      <c r="K23" s="53">
        <f t="shared" si="4"/>
        <v>0</v>
      </c>
    </row>
    <row r="24" spans="1:11" ht="39.75" customHeight="1" x14ac:dyDescent="0.2">
      <c r="A24" s="36"/>
      <c r="B24" s="55" t="s">
        <v>72</v>
      </c>
      <c r="C24" s="56" t="s">
        <v>58</v>
      </c>
      <c r="D24" s="48" t="s">
        <v>13</v>
      </c>
      <c r="E24" s="49">
        <v>2</v>
      </c>
      <c r="F24" s="50"/>
      <c r="G24" s="51"/>
      <c r="H24" s="52">
        <f t="shared" si="1"/>
        <v>0</v>
      </c>
      <c r="I24" s="52">
        <f t="shared" si="2"/>
        <v>0</v>
      </c>
      <c r="J24" s="52">
        <f t="shared" si="3"/>
        <v>0</v>
      </c>
      <c r="K24" s="53">
        <f t="shared" si="4"/>
        <v>0</v>
      </c>
    </row>
    <row r="25" spans="1:11" ht="39" customHeight="1" x14ac:dyDescent="0.2">
      <c r="A25" s="69" t="s">
        <v>79</v>
      </c>
      <c r="B25" s="70"/>
      <c r="C25" s="70"/>
      <c r="D25" s="70"/>
      <c r="E25" s="71"/>
      <c r="F25" s="44"/>
      <c r="G25" s="45"/>
      <c r="H25" s="46"/>
      <c r="I25" s="47">
        <f>SUM(I26:I57)</f>
        <v>0</v>
      </c>
      <c r="J25" s="47">
        <f t="shared" ref="J25:K25" si="5">SUM(J26:J57)</f>
        <v>0</v>
      </c>
      <c r="K25" s="47">
        <f t="shared" si="5"/>
        <v>0</v>
      </c>
    </row>
    <row r="26" spans="1:11" ht="42.75" customHeight="1" x14ac:dyDescent="0.2">
      <c r="A26" s="36"/>
      <c r="B26" s="55" t="s">
        <v>73</v>
      </c>
      <c r="C26" s="55" t="s">
        <v>76</v>
      </c>
      <c r="D26" s="48" t="s">
        <v>13</v>
      </c>
      <c r="E26" s="49">
        <v>1</v>
      </c>
      <c r="F26" s="50"/>
      <c r="G26" s="51"/>
      <c r="H26" s="52">
        <f t="shared" ref="H26:H57" si="6">F26+G26</f>
        <v>0</v>
      </c>
      <c r="I26" s="52">
        <f t="shared" ref="I26:I57" si="7">E26*F26</f>
        <v>0</v>
      </c>
      <c r="J26" s="52">
        <f t="shared" ref="J26:J57" si="8">E26*G26</f>
        <v>0</v>
      </c>
      <c r="K26" s="53">
        <f t="shared" ref="K26:K57" si="9">I26+J26</f>
        <v>0</v>
      </c>
    </row>
    <row r="27" spans="1:11" ht="42.75" customHeight="1" x14ac:dyDescent="0.2">
      <c r="A27" s="36"/>
      <c r="B27" s="55" t="s">
        <v>80</v>
      </c>
      <c r="C27" s="55" t="s">
        <v>77</v>
      </c>
      <c r="D27" s="48" t="s">
        <v>13</v>
      </c>
      <c r="E27" s="49">
        <v>2</v>
      </c>
      <c r="F27" s="50"/>
      <c r="G27" s="51"/>
      <c r="H27" s="52">
        <f t="shared" si="6"/>
        <v>0</v>
      </c>
      <c r="I27" s="52">
        <f t="shared" si="7"/>
        <v>0</v>
      </c>
      <c r="J27" s="52">
        <f t="shared" si="8"/>
        <v>0</v>
      </c>
      <c r="K27" s="53">
        <f t="shared" si="9"/>
        <v>0</v>
      </c>
    </row>
    <row r="28" spans="1:11" ht="42.75" customHeight="1" x14ac:dyDescent="0.2">
      <c r="A28" s="36"/>
      <c r="B28" s="55" t="s">
        <v>81</v>
      </c>
      <c r="C28" s="55" t="s">
        <v>71</v>
      </c>
      <c r="D28" s="48" t="s">
        <v>13</v>
      </c>
      <c r="E28" s="49">
        <v>2</v>
      </c>
      <c r="F28" s="50"/>
      <c r="G28" s="51"/>
      <c r="H28" s="52">
        <f t="shared" si="6"/>
        <v>0</v>
      </c>
      <c r="I28" s="52">
        <f t="shared" si="7"/>
        <v>0</v>
      </c>
      <c r="J28" s="52">
        <f t="shared" si="8"/>
        <v>0</v>
      </c>
      <c r="K28" s="53">
        <f t="shared" si="9"/>
        <v>0</v>
      </c>
    </row>
    <row r="29" spans="1:11" ht="42.75" customHeight="1" x14ac:dyDescent="0.2">
      <c r="A29" s="36"/>
      <c r="B29" s="55" t="s">
        <v>84</v>
      </c>
      <c r="C29" s="55" t="s">
        <v>59</v>
      </c>
      <c r="D29" s="48" t="s">
        <v>13</v>
      </c>
      <c r="E29" s="49">
        <v>1</v>
      </c>
      <c r="F29" s="50"/>
      <c r="G29" s="51"/>
      <c r="H29" s="52">
        <f t="shared" si="6"/>
        <v>0</v>
      </c>
      <c r="I29" s="52">
        <f t="shared" si="7"/>
        <v>0</v>
      </c>
      <c r="J29" s="52">
        <f t="shared" si="8"/>
        <v>0</v>
      </c>
      <c r="K29" s="53">
        <f t="shared" si="9"/>
        <v>0</v>
      </c>
    </row>
    <row r="30" spans="1:11" ht="42.75" customHeight="1" x14ac:dyDescent="0.2">
      <c r="A30" s="36"/>
      <c r="B30" s="55" t="s">
        <v>85</v>
      </c>
      <c r="C30" s="55" t="s">
        <v>58</v>
      </c>
      <c r="D30" s="48" t="s">
        <v>13</v>
      </c>
      <c r="E30" s="49">
        <v>7</v>
      </c>
      <c r="F30" s="50"/>
      <c r="G30" s="51"/>
      <c r="H30" s="52">
        <f t="shared" si="6"/>
        <v>0</v>
      </c>
      <c r="I30" s="52">
        <f t="shared" si="7"/>
        <v>0</v>
      </c>
      <c r="J30" s="52">
        <f t="shared" si="8"/>
        <v>0</v>
      </c>
      <c r="K30" s="53">
        <f t="shared" si="9"/>
        <v>0</v>
      </c>
    </row>
    <row r="31" spans="1:11" ht="42.75" customHeight="1" x14ac:dyDescent="0.2">
      <c r="A31" s="36"/>
      <c r="B31" s="55" t="s">
        <v>86</v>
      </c>
      <c r="C31" s="55" t="s">
        <v>58</v>
      </c>
      <c r="D31" s="48" t="s">
        <v>13</v>
      </c>
      <c r="E31" s="49">
        <v>3</v>
      </c>
      <c r="F31" s="50"/>
      <c r="G31" s="51"/>
      <c r="H31" s="52">
        <f t="shared" si="6"/>
        <v>0</v>
      </c>
      <c r="I31" s="52">
        <f t="shared" si="7"/>
        <v>0</v>
      </c>
      <c r="J31" s="52">
        <f t="shared" si="8"/>
        <v>0</v>
      </c>
      <c r="K31" s="53">
        <f t="shared" si="9"/>
        <v>0</v>
      </c>
    </row>
    <row r="32" spans="1:11" ht="42.75" customHeight="1" x14ac:dyDescent="0.2">
      <c r="A32" s="36"/>
      <c r="B32" s="55" t="s">
        <v>87</v>
      </c>
      <c r="C32" s="55" t="s">
        <v>78</v>
      </c>
      <c r="D32" s="48" t="s">
        <v>13</v>
      </c>
      <c r="E32" s="49">
        <v>1</v>
      </c>
      <c r="F32" s="50"/>
      <c r="G32" s="51"/>
      <c r="H32" s="52">
        <f t="shared" si="6"/>
        <v>0</v>
      </c>
      <c r="I32" s="52">
        <f t="shared" si="7"/>
        <v>0</v>
      </c>
      <c r="J32" s="52">
        <f t="shared" si="8"/>
        <v>0</v>
      </c>
      <c r="K32" s="53">
        <f t="shared" si="9"/>
        <v>0</v>
      </c>
    </row>
    <row r="33" spans="1:11" ht="42.75" customHeight="1" x14ac:dyDescent="0.2">
      <c r="A33" s="36"/>
      <c r="B33" s="55" t="s">
        <v>88</v>
      </c>
      <c r="C33" s="55" t="s">
        <v>63</v>
      </c>
      <c r="D33" s="48" t="s">
        <v>13</v>
      </c>
      <c r="E33" s="49">
        <v>4</v>
      </c>
      <c r="F33" s="50"/>
      <c r="G33" s="51"/>
      <c r="H33" s="52">
        <f t="shared" si="6"/>
        <v>0</v>
      </c>
      <c r="I33" s="52">
        <f t="shared" si="7"/>
        <v>0</v>
      </c>
      <c r="J33" s="52">
        <f t="shared" si="8"/>
        <v>0</v>
      </c>
      <c r="K33" s="53">
        <f t="shared" si="9"/>
        <v>0</v>
      </c>
    </row>
    <row r="34" spans="1:11" ht="42.75" customHeight="1" x14ac:dyDescent="0.2">
      <c r="A34" s="36"/>
      <c r="B34" s="55" t="s">
        <v>75</v>
      </c>
      <c r="C34" s="55" t="s">
        <v>63</v>
      </c>
      <c r="D34" s="48" t="s">
        <v>13</v>
      </c>
      <c r="E34" s="49">
        <v>2</v>
      </c>
      <c r="F34" s="50"/>
      <c r="G34" s="51"/>
      <c r="H34" s="52">
        <f t="shared" si="6"/>
        <v>0</v>
      </c>
      <c r="I34" s="52">
        <f t="shared" si="7"/>
        <v>0</v>
      </c>
      <c r="J34" s="52">
        <f t="shared" si="8"/>
        <v>0</v>
      </c>
      <c r="K34" s="53">
        <f t="shared" si="9"/>
        <v>0</v>
      </c>
    </row>
    <row r="35" spans="1:11" ht="42.75" customHeight="1" x14ac:dyDescent="0.2">
      <c r="A35" s="36"/>
      <c r="B35" s="55" t="s">
        <v>53</v>
      </c>
      <c r="C35" s="55" t="s">
        <v>63</v>
      </c>
      <c r="D35" s="48" t="s">
        <v>13</v>
      </c>
      <c r="E35" s="49">
        <v>15</v>
      </c>
      <c r="F35" s="50"/>
      <c r="G35" s="51"/>
      <c r="H35" s="52">
        <f t="shared" si="6"/>
        <v>0</v>
      </c>
      <c r="I35" s="52">
        <f t="shared" si="7"/>
        <v>0</v>
      </c>
      <c r="J35" s="52">
        <f t="shared" si="8"/>
        <v>0</v>
      </c>
      <c r="K35" s="53">
        <f t="shared" si="9"/>
        <v>0</v>
      </c>
    </row>
    <row r="36" spans="1:11" ht="42.75" customHeight="1" x14ac:dyDescent="0.2">
      <c r="A36" s="36"/>
      <c r="B36" s="55" t="s">
        <v>54</v>
      </c>
      <c r="C36" s="55" t="s">
        <v>63</v>
      </c>
      <c r="D36" s="48" t="s">
        <v>13</v>
      </c>
      <c r="E36" s="49">
        <v>23</v>
      </c>
      <c r="F36" s="50"/>
      <c r="G36" s="51"/>
      <c r="H36" s="52">
        <f t="shared" si="6"/>
        <v>0</v>
      </c>
      <c r="I36" s="52">
        <f t="shared" si="7"/>
        <v>0</v>
      </c>
      <c r="J36" s="52">
        <f t="shared" si="8"/>
        <v>0</v>
      </c>
      <c r="K36" s="53">
        <f t="shared" si="9"/>
        <v>0</v>
      </c>
    </row>
    <row r="37" spans="1:11" ht="42.75" customHeight="1" x14ac:dyDescent="0.2">
      <c r="A37" s="36"/>
      <c r="B37" s="55" t="s">
        <v>55</v>
      </c>
      <c r="C37" s="55" t="s">
        <v>63</v>
      </c>
      <c r="D37" s="48" t="s">
        <v>13</v>
      </c>
      <c r="E37" s="49">
        <v>25</v>
      </c>
      <c r="F37" s="50"/>
      <c r="G37" s="51"/>
      <c r="H37" s="52">
        <f t="shared" si="6"/>
        <v>0</v>
      </c>
      <c r="I37" s="52">
        <f t="shared" si="7"/>
        <v>0</v>
      </c>
      <c r="J37" s="52">
        <f t="shared" si="8"/>
        <v>0</v>
      </c>
      <c r="K37" s="53">
        <f t="shared" si="9"/>
        <v>0</v>
      </c>
    </row>
    <row r="38" spans="1:11" ht="42.75" customHeight="1" x14ac:dyDescent="0.2">
      <c r="A38" s="36"/>
      <c r="B38" s="55" t="s">
        <v>89</v>
      </c>
      <c r="C38" s="55" t="s">
        <v>63</v>
      </c>
      <c r="D38" s="55" t="s">
        <v>13</v>
      </c>
      <c r="E38" s="49">
        <v>1</v>
      </c>
      <c r="F38" s="50"/>
      <c r="G38" s="51"/>
      <c r="H38" s="52">
        <f t="shared" si="6"/>
        <v>0</v>
      </c>
      <c r="I38" s="52">
        <f t="shared" si="7"/>
        <v>0</v>
      </c>
      <c r="J38" s="52">
        <f t="shared" si="8"/>
        <v>0</v>
      </c>
      <c r="K38" s="53">
        <f t="shared" si="9"/>
        <v>0</v>
      </c>
    </row>
    <row r="39" spans="1:11" ht="42.75" customHeight="1" x14ac:dyDescent="0.2">
      <c r="A39" s="36"/>
      <c r="B39" s="55" t="s">
        <v>101</v>
      </c>
      <c r="C39" s="55" t="s">
        <v>90</v>
      </c>
      <c r="D39" s="55" t="s">
        <v>13</v>
      </c>
      <c r="E39" s="49">
        <v>1</v>
      </c>
      <c r="F39" s="50"/>
      <c r="G39" s="51"/>
      <c r="H39" s="52">
        <f t="shared" si="6"/>
        <v>0</v>
      </c>
      <c r="I39" s="52">
        <f t="shared" si="7"/>
        <v>0</v>
      </c>
      <c r="J39" s="52">
        <f t="shared" si="8"/>
        <v>0</v>
      </c>
      <c r="K39" s="53">
        <f t="shared" si="9"/>
        <v>0</v>
      </c>
    </row>
    <row r="40" spans="1:11" ht="42.75" customHeight="1" x14ac:dyDescent="0.2">
      <c r="A40" s="36"/>
      <c r="B40" s="55" t="s">
        <v>102</v>
      </c>
      <c r="C40" s="55" t="s">
        <v>103</v>
      </c>
      <c r="D40" s="55" t="s">
        <v>13</v>
      </c>
      <c r="E40" s="49">
        <v>1</v>
      </c>
      <c r="F40" s="50"/>
      <c r="G40" s="51"/>
      <c r="H40" s="52">
        <f t="shared" si="6"/>
        <v>0</v>
      </c>
      <c r="I40" s="52">
        <f t="shared" si="7"/>
        <v>0</v>
      </c>
      <c r="J40" s="52">
        <f t="shared" si="8"/>
        <v>0</v>
      </c>
      <c r="K40" s="53">
        <f t="shared" si="9"/>
        <v>0</v>
      </c>
    </row>
    <row r="41" spans="1:11" ht="42.75" customHeight="1" x14ac:dyDescent="0.2">
      <c r="A41" s="36"/>
      <c r="B41" s="55" t="s">
        <v>104</v>
      </c>
      <c r="C41" s="55" t="s">
        <v>67</v>
      </c>
      <c r="D41" s="55" t="s">
        <v>13</v>
      </c>
      <c r="E41" s="57">
        <v>2</v>
      </c>
      <c r="F41" s="50"/>
      <c r="G41" s="51"/>
      <c r="H41" s="52">
        <f t="shared" si="6"/>
        <v>0</v>
      </c>
      <c r="I41" s="52">
        <f t="shared" si="7"/>
        <v>0</v>
      </c>
      <c r="J41" s="52">
        <f t="shared" si="8"/>
        <v>0</v>
      </c>
      <c r="K41" s="53">
        <f t="shared" si="9"/>
        <v>0</v>
      </c>
    </row>
    <row r="42" spans="1:11" ht="42.75" customHeight="1" x14ac:dyDescent="0.2">
      <c r="A42" s="36"/>
      <c r="B42" s="55" t="s">
        <v>92</v>
      </c>
      <c r="C42" s="55" t="s">
        <v>67</v>
      </c>
      <c r="D42" s="55" t="s">
        <v>13</v>
      </c>
      <c r="E42" s="57">
        <v>2</v>
      </c>
      <c r="F42" s="50"/>
      <c r="G42" s="51"/>
      <c r="H42" s="52">
        <f t="shared" si="6"/>
        <v>0</v>
      </c>
      <c r="I42" s="52">
        <f t="shared" si="7"/>
        <v>0</v>
      </c>
      <c r="J42" s="52">
        <f t="shared" si="8"/>
        <v>0</v>
      </c>
      <c r="K42" s="53">
        <f t="shared" si="9"/>
        <v>0</v>
      </c>
    </row>
    <row r="43" spans="1:11" ht="33" x14ac:dyDescent="0.2">
      <c r="A43" s="36"/>
      <c r="B43" s="55" t="s">
        <v>93</v>
      </c>
      <c r="C43" s="55" t="s">
        <v>71</v>
      </c>
      <c r="D43" s="55" t="s">
        <v>13</v>
      </c>
      <c r="E43" s="49">
        <v>3</v>
      </c>
      <c r="F43" s="50"/>
      <c r="G43" s="51"/>
      <c r="H43" s="52">
        <f t="shared" si="6"/>
        <v>0</v>
      </c>
      <c r="I43" s="52">
        <f t="shared" si="7"/>
        <v>0</v>
      </c>
      <c r="J43" s="52">
        <f t="shared" si="8"/>
        <v>0</v>
      </c>
      <c r="K43" s="53">
        <f t="shared" si="9"/>
        <v>0</v>
      </c>
    </row>
    <row r="44" spans="1:11" ht="36" x14ac:dyDescent="0.2">
      <c r="A44" s="36"/>
      <c r="B44" s="55" t="s">
        <v>171</v>
      </c>
      <c r="C44" s="55" t="s">
        <v>94</v>
      </c>
      <c r="D44" s="55" t="s">
        <v>13</v>
      </c>
      <c r="E44" s="49">
        <v>1</v>
      </c>
      <c r="F44" s="50"/>
      <c r="G44" s="51"/>
      <c r="H44" s="52">
        <f t="shared" si="6"/>
        <v>0</v>
      </c>
      <c r="I44" s="52">
        <f t="shared" si="7"/>
        <v>0</v>
      </c>
      <c r="J44" s="52">
        <f t="shared" si="8"/>
        <v>0</v>
      </c>
      <c r="K44" s="53">
        <f t="shared" si="9"/>
        <v>0</v>
      </c>
    </row>
    <row r="45" spans="1:11" ht="33" x14ac:dyDescent="0.2">
      <c r="A45" s="36"/>
      <c r="B45" s="55" t="s">
        <v>105</v>
      </c>
      <c r="C45" s="55" t="s">
        <v>58</v>
      </c>
      <c r="D45" s="55" t="s">
        <v>13</v>
      </c>
      <c r="E45" s="57">
        <v>9</v>
      </c>
      <c r="F45" s="50"/>
      <c r="G45" s="51"/>
      <c r="H45" s="52">
        <f t="shared" si="6"/>
        <v>0</v>
      </c>
      <c r="I45" s="52">
        <f t="shared" si="7"/>
        <v>0</v>
      </c>
      <c r="J45" s="52">
        <f t="shared" si="8"/>
        <v>0</v>
      </c>
      <c r="K45" s="53">
        <f t="shared" si="9"/>
        <v>0</v>
      </c>
    </row>
    <row r="46" spans="1:11" ht="33" x14ac:dyDescent="0.2">
      <c r="A46" s="36"/>
      <c r="B46" s="55" t="s">
        <v>106</v>
      </c>
      <c r="C46" s="55" t="s">
        <v>71</v>
      </c>
      <c r="D46" s="55" t="s">
        <v>13</v>
      </c>
      <c r="E46" s="49">
        <v>1</v>
      </c>
      <c r="F46" s="50"/>
      <c r="G46" s="51"/>
      <c r="H46" s="52">
        <f t="shared" si="6"/>
        <v>0</v>
      </c>
      <c r="I46" s="52">
        <f t="shared" si="7"/>
        <v>0</v>
      </c>
      <c r="J46" s="52">
        <f t="shared" si="8"/>
        <v>0</v>
      </c>
      <c r="K46" s="53">
        <f t="shared" si="9"/>
        <v>0</v>
      </c>
    </row>
    <row r="47" spans="1:11" ht="33" x14ac:dyDescent="0.2">
      <c r="A47" s="36"/>
      <c r="B47" s="55" t="s">
        <v>107</v>
      </c>
      <c r="C47" s="55" t="s">
        <v>95</v>
      </c>
      <c r="D47" s="55" t="s">
        <v>13</v>
      </c>
      <c r="E47" s="49">
        <v>1</v>
      </c>
      <c r="F47" s="50"/>
      <c r="G47" s="51"/>
      <c r="H47" s="52">
        <f t="shared" si="6"/>
        <v>0</v>
      </c>
      <c r="I47" s="52">
        <f t="shared" si="7"/>
        <v>0</v>
      </c>
      <c r="J47" s="52">
        <f t="shared" si="8"/>
        <v>0</v>
      </c>
      <c r="K47" s="53">
        <f t="shared" si="9"/>
        <v>0</v>
      </c>
    </row>
    <row r="48" spans="1:11" ht="33" x14ac:dyDescent="0.2">
      <c r="A48" s="36"/>
      <c r="B48" s="55" t="s">
        <v>108</v>
      </c>
      <c r="C48" s="55" t="s">
        <v>58</v>
      </c>
      <c r="D48" s="55" t="s">
        <v>13</v>
      </c>
      <c r="E48" s="49">
        <v>1</v>
      </c>
      <c r="F48" s="50"/>
      <c r="G48" s="51"/>
      <c r="H48" s="52">
        <f t="shared" si="6"/>
        <v>0</v>
      </c>
      <c r="I48" s="52">
        <f t="shared" si="7"/>
        <v>0</v>
      </c>
      <c r="J48" s="52">
        <f t="shared" si="8"/>
        <v>0</v>
      </c>
      <c r="K48" s="53">
        <f t="shared" si="9"/>
        <v>0</v>
      </c>
    </row>
    <row r="49" spans="1:11" ht="57.75" customHeight="1" x14ac:dyDescent="0.2">
      <c r="A49" s="36"/>
      <c r="B49" s="55" t="s">
        <v>172</v>
      </c>
      <c r="C49" s="55" t="s">
        <v>59</v>
      </c>
      <c r="D49" s="48" t="s">
        <v>13</v>
      </c>
      <c r="E49" s="49">
        <v>1</v>
      </c>
      <c r="F49" s="50"/>
      <c r="G49" s="51"/>
      <c r="H49" s="52">
        <f t="shared" si="6"/>
        <v>0</v>
      </c>
      <c r="I49" s="52">
        <f t="shared" si="7"/>
        <v>0</v>
      </c>
      <c r="J49" s="52">
        <f t="shared" si="8"/>
        <v>0</v>
      </c>
      <c r="K49" s="53">
        <f t="shared" si="9"/>
        <v>0</v>
      </c>
    </row>
    <row r="50" spans="1:11" ht="57.75" customHeight="1" x14ac:dyDescent="0.2">
      <c r="A50" s="36"/>
      <c r="B50" s="55" t="s">
        <v>109</v>
      </c>
      <c r="C50" s="55" t="s">
        <v>96</v>
      </c>
      <c r="D50" s="48" t="s">
        <v>13</v>
      </c>
      <c r="E50" s="58">
        <v>1</v>
      </c>
      <c r="F50" s="50"/>
      <c r="G50" s="51"/>
      <c r="H50" s="52">
        <f t="shared" si="6"/>
        <v>0</v>
      </c>
      <c r="I50" s="52">
        <f t="shared" si="7"/>
        <v>0</v>
      </c>
      <c r="J50" s="52">
        <f t="shared" si="8"/>
        <v>0</v>
      </c>
      <c r="K50" s="53">
        <f t="shared" si="9"/>
        <v>0</v>
      </c>
    </row>
    <row r="51" spans="1:11" ht="57.75" customHeight="1" x14ac:dyDescent="0.2">
      <c r="A51" s="36"/>
      <c r="B51" s="55" t="s">
        <v>97</v>
      </c>
      <c r="C51" s="55" t="s">
        <v>71</v>
      </c>
      <c r="D51" s="48" t="s">
        <v>52</v>
      </c>
      <c r="E51" s="58">
        <v>1</v>
      </c>
      <c r="F51" s="50"/>
      <c r="G51" s="51"/>
      <c r="H51" s="52">
        <f t="shared" si="6"/>
        <v>0</v>
      </c>
      <c r="I51" s="52">
        <f t="shared" si="7"/>
        <v>0</v>
      </c>
      <c r="J51" s="52">
        <f t="shared" si="8"/>
        <v>0</v>
      </c>
      <c r="K51" s="53">
        <f t="shared" si="9"/>
        <v>0</v>
      </c>
    </row>
    <row r="52" spans="1:11" ht="57.75" customHeight="1" x14ac:dyDescent="0.2">
      <c r="A52" s="36"/>
      <c r="B52" s="55" t="s">
        <v>98</v>
      </c>
      <c r="C52" s="55" t="s">
        <v>71</v>
      </c>
      <c r="D52" s="48" t="s">
        <v>13</v>
      </c>
      <c r="E52" s="58">
        <v>2</v>
      </c>
      <c r="F52" s="50"/>
      <c r="G52" s="51"/>
      <c r="H52" s="52">
        <f t="shared" si="6"/>
        <v>0</v>
      </c>
      <c r="I52" s="52">
        <f t="shared" si="7"/>
        <v>0</v>
      </c>
      <c r="J52" s="52">
        <f t="shared" si="8"/>
        <v>0</v>
      </c>
      <c r="K52" s="53">
        <f t="shared" si="9"/>
        <v>0</v>
      </c>
    </row>
    <row r="53" spans="1:11" ht="57.75" customHeight="1" x14ac:dyDescent="0.2">
      <c r="A53" s="36"/>
      <c r="B53" s="55" t="s">
        <v>110</v>
      </c>
      <c r="C53" s="55" t="s">
        <v>99</v>
      </c>
      <c r="D53" s="48" t="s">
        <v>13</v>
      </c>
      <c r="E53" s="58">
        <v>2</v>
      </c>
      <c r="F53" s="50"/>
      <c r="G53" s="51"/>
      <c r="H53" s="52">
        <f t="shared" si="6"/>
        <v>0</v>
      </c>
      <c r="I53" s="52">
        <f t="shared" si="7"/>
        <v>0</v>
      </c>
      <c r="J53" s="52">
        <f t="shared" si="8"/>
        <v>0</v>
      </c>
      <c r="K53" s="53">
        <f t="shared" si="9"/>
        <v>0</v>
      </c>
    </row>
    <row r="54" spans="1:11" ht="57.75" customHeight="1" x14ac:dyDescent="0.2">
      <c r="A54" s="36"/>
      <c r="B54" s="55" t="s">
        <v>100</v>
      </c>
      <c r="C54" s="55" t="s">
        <v>71</v>
      </c>
      <c r="D54" s="48" t="s">
        <v>13</v>
      </c>
      <c r="E54" s="58">
        <v>1</v>
      </c>
      <c r="F54" s="50"/>
      <c r="G54" s="51"/>
      <c r="H54" s="52">
        <f t="shared" si="6"/>
        <v>0</v>
      </c>
      <c r="I54" s="52">
        <f t="shared" si="7"/>
        <v>0</v>
      </c>
      <c r="J54" s="52">
        <f t="shared" si="8"/>
        <v>0</v>
      </c>
      <c r="K54" s="53">
        <f t="shared" si="9"/>
        <v>0</v>
      </c>
    </row>
    <row r="55" spans="1:11" ht="57.75" customHeight="1" x14ac:dyDescent="0.2">
      <c r="A55" s="36"/>
      <c r="B55" s="55" t="s">
        <v>111</v>
      </c>
      <c r="C55" s="55" t="s">
        <v>112</v>
      </c>
      <c r="D55" s="59" t="s">
        <v>13</v>
      </c>
      <c r="E55" s="58">
        <v>2</v>
      </c>
      <c r="F55" s="50"/>
      <c r="G55" s="51"/>
      <c r="H55" s="52">
        <f t="shared" si="6"/>
        <v>0</v>
      </c>
      <c r="I55" s="52">
        <f t="shared" si="7"/>
        <v>0</v>
      </c>
      <c r="J55" s="52">
        <f t="shared" si="8"/>
        <v>0</v>
      </c>
      <c r="K55" s="53">
        <f t="shared" si="9"/>
        <v>0</v>
      </c>
    </row>
    <row r="56" spans="1:11" ht="57.75" customHeight="1" x14ac:dyDescent="0.2">
      <c r="A56" s="36"/>
      <c r="B56" s="55" t="s">
        <v>113</v>
      </c>
      <c r="C56" s="55" t="s">
        <v>90</v>
      </c>
      <c r="D56" s="59" t="s">
        <v>52</v>
      </c>
      <c r="E56" s="58">
        <v>1</v>
      </c>
      <c r="F56" s="50"/>
      <c r="G56" s="51"/>
      <c r="H56" s="52">
        <f t="shared" si="6"/>
        <v>0</v>
      </c>
      <c r="I56" s="52">
        <f t="shared" si="7"/>
        <v>0</v>
      </c>
      <c r="J56" s="52">
        <f t="shared" si="8"/>
        <v>0</v>
      </c>
      <c r="K56" s="53">
        <f t="shared" si="9"/>
        <v>0</v>
      </c>
    </row>
    <row r="57" spans="1:11" ht="57.75" customHeight="1" x14ac:dyDescent="0.2">
      <c r="A57" s="36"/>
      <c r="B57" s="55" t="s">
        <v>114</v>
      </c>
      <c r="C57" s="55" t="s">
        <v>71</v>
      </c>
      <c r="D57" s="48" t="s">
        <v>13</v>
      </c>
      <c r="E57" s="58">
        <v>1</v>
      </c>
      <c r="F57" s="50"/>
      <c r="G57" s="51"/>
      <c r="H57" s="52">
        <f t="shared" si="6"/>
        <v>0</v>
      </c>
      <c r="I57" s="52">
        <f t="shared" si="7"/>
        <v>0</v>
      </c>
      <c r="J57" s="52">
        <f t="shared" si="8"/>
        <v>0</v>
      </c>
      <c r="K57" s="53">
        <f t="shared" si="9"/>
        <v>0</v>
      </c>
    </row>
    <row r="58" spans="1:11" ht="30" customHeight="1" x14ac:dyDescent="0.2">
      <c r="A58" s="69" t="s">
        <v>117</v>
      </c>
      <c r="B58" s="70"/>
      <c r="C58" s="70"/>
      <c r="D58" s="70"/>
      <c r="E58" s="71"/>
      <c r="F58" s="44"/>
      <c r="G58" s="45"/>
      <c r="H58" s="46"/>
      <c r="I58" s="47">
        <f>SUM(I59:I80)</f>
        <v>0</v>
      </c>
      <c r="J58" s="47">
        <f>SUM(J59:J80)</f>
        <v>0</v>
      </c>
      <c r="K58" s="47">
        <f t="shared" ref="K58" si="10">SUM(K59:K80)</f>
        <v>0</v>
      </c>
    </row>
    <row r="59" spans="1:11" ht="34.5" customHeight="1" x14ac:dyDescent="0.2">
      <c r="A59" s="36"/>
      <c r="B59" s="55" t="s">
        <v>119</v>
      </c>
      <c r="C59" s="55" t="s">
        <v>118</v>
      </c>
      <c r="D59" s="59" t="s">
        <v>13</v>
      </c>
      <c r="E59" s="58">
        <v>1</v>
      </c>
      <c r="F59" s="50"/>
      <c r="G59" s="51"/>
      <c r="H59" s="52">
        <f t="shared" ref="H59:H80" si="11">F59+G59</f>
        <v>0</v>
      </c>
      <c r="I59" s="52">
        <f t="shared" ref="I59:I80" si="12">E59*F59</f>
        <v>0</v>
      </c>
      <c r="J59" s="52">
        <f t="shared" ref="J59:J80" si="13">E59*G59</f>
        <v>0</v>
      </c>
      <c r="K59" s="53">
        <f t="shared" ref="K59:K80" si="14">I59+J59</f>
        <v>0</v>
      </c>
    </row>
    <row r="60" spans="1:11" ht="26.25" customHeight="1" x14ac:dyDescent="0.2">
      <c r="A60" s="36"/>
      <c r="B60" s="55" t="s">
        <v>115</v>
      </c>
      <c r="C60" s="55" t="s">
        <v>77</v>
      </c>
      <c r="D60" s="59" t="s">
        <v>13</v>
      </c>
      <c r="E60" s="58">
        <v>2</v>
      </c>
      <c r="F60" s="50"/>
      <c r="G60" s="51"/>
      <c r="H60" s="52">
        <f t="shared" si="11"/>
        <v>0</v>
      </c>
      <c r="I60" s="52">
        <f t="shared" si="12"/>
        <v>0</v>
      </c>
      <c r="J60" s="52">
        <f t="shared" si="13"/>
        <v>0</v>
      </c>
      <c r="K60" s="53">
        <f t="shared" si="14"/>
        <v>0</v>
      </c>
    </row>
    <row r="61" spans="1:11" ht="42" customHeight="1" x14ac:dyDescent="0.2">
      <c r="A61" s="36"/>
      <c r="B61" s="55" t="s">
        <v>120</v>
      </c>
      <c r="C61" s="55" t="s">
        <v>58</v>
      </c>
      <c r="D61" s="59" t="s">
        <v>13</v>
      </c>
      <c r="E61" s="58">
        <v>1</v>
      </c>
      <c r="F61" s="50"/>
      <c r="G61" s="51"/>
      <c r="H61" s="52">
        <f t="shared" si="11"/>
        <v>0</v>
      </c>
      <c r="I61" s="52">
        <f t="shared" si="12"/>
        <v>0</v>
      </c>
      <c r="J61" s="52">
        <f t="shared" si="13"/>
        <v>0</v>
      </c>
      <c r="K61" s="53">
        <f t="shared" si="14"/>
        <v>0</v>
      </c>
    </row>
    <row r="62" spans="1:11" ht="26.25" customHeight="1" x14ac:dyDescent="0.2">
      <c r="A62" s="36"/>
      <c r="B62" s="55" t="s">
        <v>116</v>
      </c>
      <c r="C62" s="55" t="s">
        <v>71</v>
      </c>
      <c r="D62" s="59" t="s">
        <v>13</v>
      </c>
      <c r="E62" s="58">
        <v>1</v>
      </c>
      <c r="F62" s="50"/>
      <c r="G62" s="51"/>
      <c r="H62" s="52">
        <f t="shared" si="11"/>
        <v>0</v>
      </c>
      <c r="I62" s="52">
        <f t="shared" si="12"/>
        <v>0</v>
      </c>
      <c r="J62" s="52">
        <f t="shared" si="13"/>
        <v>0</v>
      </c>
      <c r="K62" s="53">
        <f t="shared" si="14"/>
        <v>0</v>
      </c>
    </row>
    <row r="63" spans="1:11" ht="26.25" customHeight="1" x14ac:dyDescent="0.2">
      <c r="A63" s="36"/>
      <c r="B63" s="55" t="s">
        <v>97</v>
      </c>
      <c r="C63" s="55" t="s">
        <v>71</v>
      </c>
      <c r="D63" s="59" t="s">
        <v>13</v>
      </c>
      <c r="E63" s="58">
        <v>2</v>
      </c>
      <c r="F63" s="50"/>
      <c r="G63" s="51"/>
      <c r="H63" s="52">
        <f t="shared" si="11"/>
        <v>0</v>
      </c>
      <c r="I63" s="52">
        <f t="shared" si="12"/>
        <v>0</v>
      </c>
      <c r="J63" s="52">
        <f t="shared" si="13"/>
        <v>0</v>
      </c>
      <c r="K63" s="53">
        <f t="shared" si="14"/>
        <v>0</v>
      </c>
    </row>
    <row r="64" spans="1:11" ht="36.75" customHeight="1" x14ac:dyDescent="0.2">
      <c r="A64" s="36"/>
      <c r="B64" s="55" t="s">
        <v>100</v>
      </c>
      <c r="C64" s="55" t="s">
        <v>71</v>
      </c>
      <c r="D64" s="59" t="s">
        <v>13</v>
      </c>
      <c r="E64" s="58">
        <v>5</v>
      </c>
      <c r="F64" s="50"/>
      <c r="G64" s="51"/>
      <c r="H64" s="52">
        <f t="shared" si="11"/>
        <v>0</v>
      </c>
      <c r="I64" s="52">
        <f t="shared" si="12"/>
        <v>0</v>
      </c>
      <c r="J64" s="52">
        <f t="shared" si="13"/>
        <v>0</v>
      </c>
      <c r="K64" s="53">
        <f t="shared" si="14"/>
        <v>0</v>
      </c>
    </row>
    <row r="65" spans="1:11" ht="36.75" customHeight="1" x14ac:dyDescent="0.2">
      <c r="A65" s="36"/>
      <c r="B65" s="55" t="s">
        <v>173</v>
      </c>
      <c r="C65" s="55" t="s">
        <v>63</v>
      </c>
      <c r="D65" s="59" t="s">
        <v>13</v>
      </c>
      <c r="E65" s="58">
        <v>4</v>
      </c>
      <c r="F65" s="50"/>
      <c r="G65" s="51"/>
      <c r="H65" s="52">
        <f>F65+G65</f>
        <v>0</v>
      </c>
      <c r="I65" s="52">
        <f>E65*F65</f>
        <v>0</v>
      </c>
      <c r="J65" s="52">
        <f>E65*G65</f>
        <v>0</v>
      </c>
      <c r="K65" s="53">
        <f>I65+J65</f>
        <v>0</v>
      </c>
    </row>
    <row r="66" spans="1:11" ht="26.25" customHeight="1" x14ac:dyDescent="0.2">
      <c r="A66" s="36"/>
      <c r="B66" s="55" t="s">
        <v>53</v>
      </c>
      <c r="C66" s="55" t="s">
        <v>63</v>
      </c>
      <c r="D66" s="59" t="s">
        <v>13</v>
      </c>
      <c r="E66" s="58">
        <v>11</v>
      </c>
      <c r="F66" s="50"/>
      <c r="G66" s="51"/>
      <c r="H66" s="52">
        <f t="shared" si="11"/>
        <v>0</v>
      </c>
      <c r="I66" s="52">
        <f t="shared" si="12"/>
        <v>0</v>
      </c>
      <c r="J66" s="52">
        <f t="shared" si="13"/>
        <v>0</v>
      </c>
      <c r="K66" s="53">
        <f t="shared" si="14"/>
        <v>0</v>
      </c>
    </row>
    <row r="67" spans="1:11" ht="26.25" customHeight="1" x14ac:dyDescent="0.2">
      <c r="A67" s="36"/>
      <c r="B67" s="55" t="s">
        <v>54</v>
      </c>
      <c r="C67" s="55" t="s">
        <v>63</v>
      </c>
      <c r="D67" s="59" t="s">
        <v>13</v>
      </c>
      <c r="E67" s="58">
        <v>15</v>
      </c>
      <c r="F67" s="50"/>
      <c r="G67" s="51"/>
      <c r="H67" s="52">
        <f t="shared" si="11"/>
        <v>0</v>
      </c>
      <c r="I67" s="52">
        <f t="shared" si="12"/>
        <v>0</v>
      </c>
      <c r="J67" s="52">
        <f t="shared" si="13"/>
        <v>0</v>
      </c>
      <c r="K67" s="53">
        <f t="shared" si="14"/>
        <v>0</v>
      </c>
    </row>
    <row r="68" spans="1:11" ht="32.25" customHeight="1" x14ac:dyDescent="0.2">
      <c r="A68" s="36"/>
      <c r="B68" s="55" t="s">
        <v>55</v>
      </c>
      <c r="C68" s="55" t="s">
        <v>63</v>
      </c>
      <c r="D68" s="59" t="s">
        <v>13</v>
      </c>
      <c r="E68" s="58">
        <v>17</v>
      </c>
      <c r="F68" s="50"/>
      <c r="G68" s="51"/>
      <c r="H68" s="52">
        <f t="shared" si="11"/>
        <v>0</v>
      </c>
      <c r="I68" s="52">
        <f t="shared" si="12"/>
        <v>0</v>
      </c>
      <c r="J68" s="52">
        <f t="shared" si="13"/>
        <v>0</v>
      </c>
      <c r="K68" s="53">
        <f t="shared" si="14"/>
        <v>0</v>
      </c>
    </row>
    <row r="69" spans="1:11" ht="36" customHeight="1" x14ac:dyDescent="0.2">
      <c r="A69" s="36"/>
      <c r="B69" s="55" t="s">
        <v>75</v>
      </c>
      <c r="C69" s="55" t="s">
        <v>63</v>
      </c>
      <c r="D69" s="59" t="s">
        <v>13</v>
      </c>
      <c r="E69" s="58">
        <v>1</v>
      </c>
      <c r="F69" s="50"/>
      <c r="G69" s="51"/>
      <c r="H69" s="52">
        <f t="shared" si="11"/>
        <v>0</v>
      </c>
      <c r="I69" s="52">
        <f t="shared" si="12"/>
        <v>0</v>
      </c>
      <c r="J69" s="52">
        <f t="shared" si="13"/>
        <v>0</v>
      </c>
      <c r="K69" s="53">
        <f t="shared" si="14"/>
        <v>0</v>
      </c>
    </row>
    <row r="70" spans="1:11" ht="36" customHeight="1" x14ac:dyDescent="0.2">
      <c r="A70" s="36"/>
      <c r="B70" s="55" t="s">
        <v>121</v>
      </c>
      <c r="C70" s="55" t="s">
        <v>122</v>
      </c>
      <c r="D70" s="59" t="s">
        <v>13</v>
      </c>
      <c r="E70" s="58">
        <v>2</v>
      </c>
      <c r="F70" s="50"/>
      <c r="G70" s="51"/>
      <c r="H70" s="52">
        <f t="shared" si="11"/>
        <v>0</v>
      </c>
      <c r="I70" s="52">
        <f t="shared" si="12"/>
        <v>0</v>
      </c>
      <c r="J70" s="52">
        <f t="shared" si="13"/>
        <v>0</v>
      </c>
      <c r="K70" s="53">
        <f t="shared" si="14"/>
        <v>0</v>
      </c>
    </row>
    <row r="71" spans="1:11" ht="36" customHeight="1" x14ac:dyDescent="0.2">
      <c r="A71" s="36"/>
      <c r="B71" s="55" t="s">
        <v>111</v>
      </c>
      <c r="C71" s="55" t="s">
        <v>112</v>
      </c>
      <c r="D71" s="59" t="s">
        <v>13</v>
      </c>
      <c r="E71" s="58">
        <v>2</v>
      </c>
      <c r="F71" s="50"/>
      <c r="G71" s="51"/>
      <c r="H71" s="52">
        <f t="shared" si="11"/>
        <v>0</v>
      </c>
      <c r="I71" s="52">
        <f t="shared" si="12"/>
        <v>0</v>
      </c>
      <c r="J71" s="52">
        <f t="shared" si="13"/>
        <v>0</v>
      </c>
      <c r="K71" s="53">
        <f t="shared" si="14"/>
        <v>0</v>
      </c>
    </row>
    <row r="72" spans="1:11" ht="25.5" customHeight="1" x14ac:dyDescent="0.2">
      <c r="A72" s="36"/>
      <c r="B72" s="55" t="s">
        <v>85</v>
      </c>
      <c r="C72" s="55" t="s">
        <v>58</v>
      </c>
      <c r="D72" s="59" t="s">
        <v>13</v>
      </c>
      <c r="E72" s="58">
        <v>2</v>
      </c>
      <c r="F72" s="50"/>
      <c r="G72" s="51"/>
      <c r="H72" s="52">
        <f t="shared" si="11"/>
        <v>0</v>
      </c>
      <c r="I72" s="52">
        <f t="shared" si="12"/>
        <v>0</v>
      </c>
      <c r="J72" s="52">
        <f t="shared" si="13"/>
        <v>0</v>
      </c>
      <c r="K72" s="53">
        <f t="shared" si="14"/>
        <v>0</v>
      </c>
    </row>
    <row r="73" spans="1:11" ht="40.5" customHeight="1" x14ac:dyDescent="0.2">
      <c r="A73" s="36"/>
      <c r="B73" s="55" t="s">
        <v>130</v>
      </c>
      <c r="C73" s="55" t="s">
        <v>90</v>
      </c>
      <c r="D73" s="59" t="s">
        <v>13</v>
      </c>
      <c r="E73" s="58">
        <v>1</v>
      </c>
      <c r="F73" s="50"/>
      <c r="G73" s="51"/>
      <c r="H73" s="52">
        <f t="shared" si="11"/>
        <v>0</v>
      </c>
      <c r="I73" s="52">
        <f t="shared" si="12"/>
        <v>0</v>
      </c>
      <c r="J73" s="52">
        <f t="shared" si="13"/>
        <v>0</v>
      </c>
      <c r="K73" s="53">
        <f t="shared" si="14"/>
        <v>0</v>
      </c>
    </row>
    <row r="74" spans="1:11" ht="25.5" customHeight="1" x14ac:dyDescent="0.2">
      <c r="A74" s="36"/>
      <c r="B74" s="55" t="s">
        <v>102</v>
      </c>
      <c r="C74" s="55" t="s">
        <v>103</v>
      </c>
      <c r="D74" s="59" t="s">
        <v>13</v>
      </c>
      <c r="E74" s="58">
        <v>1</v>
      </c>
      <c r="F74" s="50"/>
      <c r="G74" s="51"/>
      <c r="H74" s="52">
        <f t="shared" si="11"/>
        <v>0</v>
      </c>
      <c r="I74" s="52">
        <f t="shared" si="12"/>
        <v>0</v>
      </c>
      <c r="J74" s="52">
        <f t="shared" si="13"/>
        <v>0</v>
      </c>
      <c r="K74" s="53">
        <f t="shared" si="14"/>
        <v>0</v>
      </c>
    </row>
    <row r="75" spans="1:11" ht="25.5" customHeight="1" x14ac:dyDescent="0.2">
      <c r="A75" s="36"/>
      <c r="B75" s="55" t="s">
        <v>131</v>
      </c>
      <c r="C75" s="55" t="s">
        <v>67</v>
      </c>
      <c r="D75" s="59" t="s">
        <v>13</v>
      </c>
      <c r="E75" s="58">
        <v>2</v>
      </c>
      <c r="F75" s="50"/>
      <c r="G75" s="51"/>
      <c r="H75" s="52">
        <f t="shared" si="11"/>
        <v>0</v>
      </c>
      <c r="I75" s="52">
        <f t="shared" si="12"/>
        <v>0</v>
      </c>
      <c r="J75" s="52">
        <f t="shared" si="13"/>
        <v>0</v>
      </c>
      <c r="K75" s="53">
        <f t="shared" si="14"/>
        <v>0</v>
      </c>
    </row>
    <row r="76" spans="1:11" ht="25.5" customHeight="1" x14ac:dyDescent="0.2">
      <c r="A76" s="36"/>
      <c r="B76" s="55" t="s">
        <v>92</v>
      </c>
      <c r="C76" s="55" t="s">
        <v>67</v>
      </c>
      <c r="D76" s="59" t="s">
        <v>13</v>
      </c>
      <c r="E76" s="58">
        <v>2</v>
      </c>
      <c r="F76" s="50"/>
      <c r="G76" s="51"/>
      <c r="H76" s="52">
        <f t="shared" si="11"/>
        <v>0</v>
      </c>
      <c r="I76" s="52">
        <f t="shared" si="12"/>
        <v>0</v>
      </c>
      <c r="J76" s="52">
        <f t="shared" si="13"/>
        <v>0</v>
      </c>
      <c r="K76" s="53">
        <f t="shared" si="14"/>
        <v>0</v>
      </c>
    </row>
    <row r="77" spans="1:11" ht="33" x14ac:dyDescent="0.2">
      <c r="A77" s="36"/>
      <c r="B77" s="55" t="s">
        <v>132</v>
      </c>
      <c r="C77" s="55" t="s">
        <v>71</v>
      </c>
      <c r="D77" s="59" t="s">
        <v>13</v>
      </c>
      <c r="E77" s="58">
        <v>1</v>
      </c>
      <c r="F77" s="50"/>
      <c r="G77" s="51"/>
      <c r="H77" s="52">
        <f t="shared" si="11"/>
        <v>0</v>
      </c>
      <c r="I77" s="52">
        <f t="shared" si="12"/>
        <v>0</v>
      </c>
      <c r="J77" s="52">
        <f t="shared" si="13"/>
        <v>0</v>
      </c>
      <c r="K77" s="53">
        <f t="shared" si="14"/>
        <v>0</v>
      </c>
    </row>
    <row r="78" spans="1:11" ht="33" x14ac:dyDescent="0.2">
      <c r="A78" s="36"/>
      <c r="B78" s="55" t="s">
        <v>123</v>
      </c>
      <c r="C78" s="55" t="s">
        <v>71</v>
      </c>
      <c r="D78" s="59" t="s">
        <v>13</v>
      </c>
      <c r="E78" s="58">
        <v>1</v>
      </c>
      <c r="F78" s="50"/>
      <c r="G78" s="51"/>
      <c r="H78" s="52">
        <f t="shared" si="11"/>
        <v>0</v>
      </c>
      <c r="I78" s="52">
        <f t="shared" si="12"/>
        <v>0</v>
      </c>
      <c r="J78" s="52">
        <f t="shared" si="13"/>
        <v>0</v>
      </c>
      <c r="K78" s="53">
        <f t="shared" si="14"/>
        <v>0</v>
      </c>
    </row>
    <row r="79" spans="1:11" ht="38.25" customHeight="1" x14ac:dyDescent="0.2">
      <c r="A79" s="36"/>
      <c r="B79" s="55" t="s">
        <v>72</v>
      </c>
      <c r="C79" s="55" t="s">
        <v>58</v>
      </c>
      <c r="D79" s="59" t="s">
        <v>13</v>
      </c>
      <c r="E79" s="58">
        <v>1</v>
      </c>
      <c r="F79" s="50"/>
      <c r="G79" s="51"/>
      <c r="H79" s="52">
        <f t="shared" si="11"/>
        <v>0</v>
      </c>
      <c r="I79" s="52">
        <f t="shared" si="12"/>
        <v>0</v>
      </c>
      <c r="J79" s="52">
        <f t="shared" si="13"/>
        <v>0</v>
      </c>
      <c r="K79" s="53">
        <f t="shared" si="14"/>
        <v>0</v>
      </c>
    </row>
    <row r="80" spans="1:11" ht="42.75" customHeight="1" x14ac:dyDescent="0.2">
      <c r="A80" s="36"/>
      <c r="B80" s="55" t="s">
        <v>133</v>
      </c>
      <c r="C80" s="55" t="s">
        <v>58</v>
      </c>
      <c r="D80" s="59" t="s">
        <v>13</v>
      </c>
      <c r="E80" s="58">
        <v>3</v>
      </c>
      <c r="F80" s="50"/>
      <c r="G80" s="51"/>
      <c r="H80" s="52">
        <f t="shared" si="11"/>
        <v>0</v>
      </c>
      <c r="I80" s="52">
        <f t="shared" si="12"/>
        <v>0</v>
      </c>
      <c r="J80" s="52">
        <f t="shared" si="13"/>
        <v>0</v>
      </c>
      <c r="K80" s="53">
        <f t="shared" si="14"/>
        <v>0</v>
      </c>
    </row>
    <row r="81" spans="1:11" ht="30" customHeight="1" x14ac:dyDescent="0.2">
      <c r="A81" s="69" t="s">
        <v>129</v>
      </c>
      <c r="B81" s="70"/>
      <c r="C81" s="70"/>
      <c r="D81" s="70"/>
      <c r="E81" s="71"/>
      <c r="F81" s="44"/>
      <c r="G81" s="45"/>
      <c r="H81" s="46"/>
      <c r="I81" s="47">
        <f>SUM(I82:I116)</f>
        <v>0</v>
      </c>
      <c r="J81" s="47">
        <f>SUM(J82:J116)</f>
        <v>0</v>
      </c>
      <c r="K81" s="47">
        <f>SUM(K82:K116)</f>
        <v>0</v>
      </c>
    </row>
    <row r="82" spans="1:11" ht="33" x14ac:dyDescent="0.2">
      <c r="A82" s="36"/>
      <c r="B82" s="55" t="s">
        <v>134</v>
      </c>
      <c r="C82" s="55" t="s">
        <v>135</v>
      </c>
      <c r="D82" s="59" t="s">
        <v>13</v>
      </c>
      <c r="E82" s="58">
        <v>1</v>
      </c>
      <c r="F82" s="50"/>
      <c r="G82" s="51"/>
      <c r="H82" s="52">
        <f t="shared" ref="H82:H116" si="15">F82+G82</f>
        <v>0</v>
      </c>
      <c r="I82" s="52">
        <f t="shared" ref="I82:I116" si="16">E82*F82</f>
        <v>0</v>
      </c>
      <c r="J82" s="52">
        <f t="shared" ref="J82:J116" si="17">E82*G82</f>
        <v>0</v>
      </c>
      <c r="K82" s="53">
        <f t="shared" ref="K82:K116" si="18">I82+J82</f>
        <v>0</v>
      </c>
    </row>
    <row r="83" spans="1:11" ht="25.5" customHeight="1" x14ac:dyDescent="0.2">
      <c r="A83" s="36"/>
      <c r="B83" s="55" t="s">
        <v>124</v>
      </c>
      <c r="C83" s="55" t="s">
        <v>77</v>
      </c>
      <c r="D83" s="59" t="s">
        <v>13</v>
      </c>
      <c r="E83" s="58">
        <v>2</v>
      </c>
      <c r="F83" s="50"/>
      <c r="G83" s="51"/>
      <c r="H83" s="52">
        <f t="shared" si="15"/>
        <v>0</v>
      </c>
      <c r="I83" s="52">
        <f t="shared" si="16"/>
        <v>0</v>
      </c>
      <c r="J83" s="52">
        <f t="shared" si="17"/>
        <v>0</v>
      </c>
      <c r="K83" s="53">
        <f t="shared" si="18"/>
        <v>0</v>
      </c>
    </row>
    <row r="84" spans="1:11" ht="24.75" customHeight="1" x14ac:dyDescent="0.2">
      <c r="A84" s="36"/>
      <c r="B84" s="55" t="s">
        <v>125</v>
      </c>
      <c r="C84" s="55" t="s">
        <v>71</v>
      </c>
      <c r="D84" s="59" t="s">
        <v>13</v>
      </c>
      <c r="E84" s="58">
        <v>2</v>
      </c>
      <c r="F84" s="50"/>
      <c r="G84" s="51"/>
      <c r="H84" s="52">
        <f t="shared" si="15"/>
        <v>0</v>
      </c>
      <c r="I84" s="52">
        <f t="shared" si="16"/>
        <v>0</v>
      </c>
      <c r="J84" s="52">
        <f t="shared" si="17"/>
        <v>0</v>
      </c>
      <c r="K84" s="53">
        <f t="shared" si="18"/>
        <v>0</v>
      </c>
    </row>
    <row r="85" spans="1:11" ht="24.75" customHeight="1" x14ac:dyDescent="0.2">
      <c r="A85" s="36"/>
      <c r="B85" s="55" t="s">
        <v>126</v>
      </c>
      <c r="C85" s="55" t="s">
        <v>71</v>
      </c>
      <c r="D85" s="59" t="s">
        <v>13</v>
      </c>
      <c r="E85" s="58">
        <v>1</v>
      </c>
      <c r="F85" s="50"/>
      <c r="G85" s="51"/>
      <c r="H85" s="52">
        <f t="shared" si="15"/>
        <v>0</v>
      </c>
      <c r="I85" s="52">
        <f t="shared" si="16"/>
        <v>0</v>
      </c>
      <c r="J85" s="52">
        <f t="shared" si="17"/>
        <v>0</v>
      </c>
      <c r="K85" s="53">
        <f t="shared" si="18"/>
        <v>0</v>
      </c>
    </row>
    <row r="86" spans="1:11" ht="24.75" customHeight="1" x14ac:dyDescent="0.2">
      <c r="A86" s="36"/>
      <c r="B86" s="55" t="s">
        <v>127</v>
      </c>
      <c r="C86" s="55" t="s">
        <v>71</v>
      </c>
      <c r="D86" s="59" t="s">
        <v>13</v>
      </c>
      <c r="E86" s="58">
        <v>7</v>
      </c>
      <c r="F86" s="50"/>
      <c r="G86" s="51"/>
      <c r="H86" s="52">
        <f t="shared" si="15"/>
        <v>0</v>
      </c>
      <c r="I86" s="52">
        <f t="shared" si="16"/>
        <v>0</v>
      </c>
      <c r="J86" s="52">
        <f t="shared" si="17"/>
        <v>0</v>
      </c>
      <c r="K86" s="53">
        <f t="shared" si="18"/>
        <v>0</v>
      </c>
    </row>
    <row r="87" spans="1:11" ht="34.5" customHeight="1" x14ac:dyDescent="0.2">
      <c r="A87" s="36"/>
      <c r="B87" s="55" t="s">
        <v>136</v>
      </c>
      <c r="C87" s="55" t="s">
        <v>58</v>
      </c>
      <c r="D87" s="59" t="s">
        <v>13</v>
      </c>
      <c r="E87" s="58">
        <v>4</v>
      </c>
      <c r="F87" s="50"/>
      <c r="G87" s="51"/>
      <c r="H87" s="52">
        <f t="shared" si="15"/>
        <v>0</v>
      </c>
      <c r="I87" s="52">
        <f t="shared" si="16"/>
        <v>0</v>
      </c>
      <c r="J87" s="52">
        <f t="shared" si="17"/>
        <v>0</v>
      </c>
      <c r="K87" s="53">
        <f t="shared" si="18"/>
        <v>0</v>
      </c>
    </row>
    <row r="88" spans="1:11" ht="24.75" customHeight="1" x14ac:dyDescent="0.2">
      <c r="A88" s="36"/>
      <c r="B88" s="55" t="s">
        <v>74</v>
      </c>
      <c r="C88" s="55" t="s">
        <v>78</v>
      </c>
      <c r="D88" s="59" t="s">
        <v>13</v>
      </c>
      <c r="E88" s="58">
        <v>1</v>
      </c>
      <c r="F88" s="50"/>
      <c r="G88" s="51"/>
      <c r="H88" s="52">
        <f t="shared" si="15"/>
        <v>0</v>
      </c>
      <c r="I88" s="52">
        <f t="shared" si="16"/>
        <v>0</v>
      </c>
      <c r="J88" s="52">
        <f t="shared" si="17"/>
        <v>0</v>
      </c>
      <c r="K88" s="53">
        <f t="shared" si="18"/>
        <v>0</v>
      </c>
    </row>
    <row r="89" spans="1:11" ht="36.75" customHeight="1" x14ac:dyDescent="0.2">
      <c r="A89" s="36"/>
      <c r="B89" s="55" t="s">
        <v>137</v>
      </c>
      <c r="C89" s="55" t="s">
        <v>63</v>
      </c>
      <c r="D89" s="59" t="s">
        <v>13</v>
      </c>
      <c r="E89" s="58">
        <v>4</v>
      </c>
      <c r="F89" s="50"/>
      <c r="G89" s="51"/>
      <c r="H89" s="52">
        <f t="shared" si="15"/>
        <v>0</v>
      </c>
      <c r="I89" s="52">
        <f t="shared" si="16"/>
        <v>0</v>
      </c>
      <c r="J89" s="52">
        <f t="shared" si="17"/>
        <v>0</v>
      </c>
      <c r="K89" s="53">
        <f t="shared" si="18"/>
        <v>0</v>
      </c>
    </row>
    <row r="90" spans="1:11" ht="24.75" customHeight="1" x14ac:dyDescent="0.2">
      <c r="A90" s="36"/>
      <c r="B90" s="55" t="s">
        <v>75</v>
      </c>
      <c r="C90" s="55" t="s">
        <v>63</v>
      </c>
      <c r="D90" s="59" t="s">
        <v>13</v>
      </c>
      <c r="E90" s="58">
        <v>1</v>
      </c>
      <c r="F90" s="50"/>
      <c r="G90" s="51"/>
      <c r="H90" s="52">
        <f t="shared" si="15"/>
        <v>0</v>
      </c>
      <c r="I90" s="52">
        <f t="shared" si="16"/>
        <v>0</v>
      </c>
      <c r="J90" s="52">
        <f t="shared" si="17"/>
        <v>0</v>
      </c>
      <c r="K90" s="53">
        <f t="shared" si="18"/>
        <v>0</v>
      </c>
    </row>
    <row r="91" spans="1:11" ht="24.75" customHeight="1" x14ac:dyDescent="0.2">
      <c r="A91" s="36"/>
      <c r="B91" s="55" t="s">
        <v>128</v>
      </c>
      <c r="C91" s="55" t="s">
        <v>63</v>
      </c>
      <c r="D91" s="59" t="s">
        <v>13</v>
      </c>
      <c r="E91" s="58">
        <v>15</v>
      </c>
      <c r="F91" s="50"/>
      <c r="G91" s="51"/>
      <c r="H91" s="52">
        <f t="shared" si="15"/>
        <v>0</v>
      </c>
      <c r="I91" s="52">
        <f t="shared" si="16"/>
        <v>0</v>
      </c>
      <c r="J91" s="52">
        <f t="shared" si="17"/>
        <v>0</v>
      </c>
      <c r="K91" s="53">
        <f t="shared" si="18"/>
        <v>0</v>
      </c>
    </row>
    <row r="92" spans="1:11" ht="24.75" customHeight="1" x14ac:dyDescent="0.2">
      <c r="A92" s="36"/>
      <c r="B92" s="55" t="s">
        <v>54</v>
      </c>
      <c r="C92" s="55" t="s">
        <v>63</v>
      </c>
      <c r="D92" s="59" t="s">
        <v>13</v>
      </c>
      <c r="E92" s="58">
        <v>24</v>
      </c>
      <c r="F92" s="50"/>
      <c r="G92" s="51"/>
      <c r="H92" s="52">
        <f t="shared" si="15"/>
        <v>0</v>
      </c>
      <c r="I92" s="52">
        <f t="shared" si="16"/>
        <v>0</v>
      </c>
      <c r="J92" s="52">
        <f t="shared" si="17"/>
        <v>0</v>
      </c>
      <c r="K92" s="53">
        <f t="shared" si="18"/>
        <v>0</v>
      </c>
    </row>
    <row r="93" spans="1:11" ht="24.75" customHeight="1" x14ac:dyDescent="0.2">
      <c r="A93" s="36"/>
      <c r="B93" s="55" t="s">
        <v>55</v>
      </c>
      <c r="C93" s="55" t="s">
        <v>63</v>
      </c>
      <c r="D93" s="59" t="s">
        <v>13</v>
      </c>
      <c r="E93" s="58">
        <v>26</v>
      </c>
      <c r="F93" s="50"/>
      <c r="G93" s="51"/>
      <c r="H93" s="52">
        <f t="shared" si="15"/>
        <v>0</v>
      </c>
      <c r="I93" s="52">
        <f t="shared" si="16"/>
        <v>0</v>
      </c>
      <c r="J93" s="52">
        <f t="shared" si="17"/>
        <v>0</v>
      </c>
      <c r="K93" s="53">
        <f t="shared" si="18"/>
        <v>0</v>
      </c>
    </row>
    <row r="94" spans="1:11" ht="24.75" customHeight="1" x14ac:dyDescent="0.2">
      <c r="A94" s="36"/>
      <c r="B94" s="55" t="s">
        <v>89</v>
      </c>
      <c r="C94" s="55" t="s">
        <v>60</v>
      </c>
      <c r="D94" s="59" t="s">
        <v>13</v>
      </c>
      <c r="E94" s="58">
        <v>1</v>
      </c>
      <c r="F94" s="50"/>
      <c r="G94" s="51"/>
      <c r="H94" s="52">
        <f t="shared" si="15"/>
        <v>0</v>
      </c>
      <c r="I94" s="52">
        <f t="shared" si="16"/>
        <v>0</v>
      </c>
      <c r="J94" s="52">
        <f t="shared" si="17"/>
        <v>0</v>
      </c>
      <c r="K94" s="53">
        <f t="shared" si="18"/>
        <v>0</v>
      </c>
    </row>
    <row r="95" spans="1:11" ht="44.25" customHeight="1" x14ac:dyDescent="0.2">
      <c r="A95" s="36"/>
      <c r="B95" s="55" t="s">
        <v>138</v>
      </c>
      <c r="C95" s="55" t="s">
        <v>90</v>
      </c>
      <c r="D95" s="59" t="s">
        <v>13</v>
      </c>
      <c r="E95" s="58">
        <v>1</v>
      </c>
      <c r="F95" s="50"/>
      <c r="G95" s="51"/>
      <c r="H95" s="52">
        <f t="shared" si="15"/>
        <v>0</v>
      </c>
      <c r="I95" s="52">
        <f t="shared" si="16"/>
        <v>0</v>
      </c>
      <c r="J95" s="52">
        <f t="shared" si="17"/>
        <v>0</v>
      </c>
      <c r="K95" s="53">
        <f t="shared" si="18"/>
        <v>0</v>
      </c>
    </row>
    <row r="96" spans="1:11" ht="24.75" customHeight="1" x14ac:dyDescent="0.2">
      <c r="A96" s="36"/>
      <c r="B96" s="55" t="s">
        <v>102</v>
      </c>
      <c r="C96" s="55" t="s">
        <v>103</v>
      </c>
      <c r="D96" s="59" t="s">
        <v>13</v>
      </c>
      <c r="E96" s="58">
        <v>1</v>
      </c>
      <c r="F96" s="50"/>
      <c r="G96" s="51"/>
      <c r="H96" s="52">
        <f t="shared" si="15"/>
        <v>0</v>
      </c>
      <c r="I96" s="52">
        <f t="shared" si="16"/>
        <v>0</v>
      </c>
      <c r="J96" s="52">
        <f t="shared" si="17"/>
        <v>0</v>
      </c>
      <c r="K96" s="53">
        <f t="shared" si="18"/>
        <v>0</v>
      </c>
    </row>
    <row r="97" spans="1:11" ht="24.75" customHeight="1" x14ac:dyDescent="0.2">
      <c r="A97" s="36"/>
      <c r="B97" s="55" t="s">
        <v>131</v>
      </c>
      <c r="C97" s="55" t="s">
        <v>67</v>
      </c>
      <c r="D97" s="59" t="s">
        <v>13</v>
      </c>
      <c r="E97" s="58">
        <v>2</v>
      </c>
      <c r="F97" s="50"/>
      <c r="G97" s="51"/>
      <c r="H97" s="52">
        <f t="shared" si="15"/>
        <v>0</v>
      </c>
      <c r="I97" s="52">
        <f t="shared" si="16"/>
        <v>0</v>
      </c>
      <c r="J97" s="52">
        <f t="shared" si="17"/>
        <v>0</v>
      </c>
      <c r="K97" s="53">
        <f t="shared" si="18"/>
        <v>0</v>
      </c>
    </row>
    <row r="98" spans="1:11" ht="24.75" customHeight="1" x14ac:dyDescent="0.2">
      <c r="A98" s="36"/>
      <c r="B98" s="55" t="s">
        <v>92</v>
      </c>
      <c r="C98" s="55" t="s">
        <v>67</v>
      </c>
      <c r="D98" s="59" t="s">
        <v>13</v>
      </c>
      <c r="E98" s="58">
        <v>2</v>
      </c>
      <c r="F98" s="50"/>
      <c r="G98" s="51"/>
      <c r="H98" s="52">
        <f t="shared" si="15"/>
        <v>0</v>
      </c>
      <c r="I98" s="52">
        <f t="shared" si="16"/>
        <v>0</v>
      </c>
      <c r="J98" s="52">
        <f t="shared" si="17"/>
        <v>0</v>
      </c>
      <c r="K98" s="53">
        <f t="shared" si="18"/>
        <v>0</v>
      </c>
    </row>
    <row r="99" spans="1:11" ht="39" customHeight="1" x14ac:dyDescent="0.2">
      <c r="A99" s="36"/>
      <c r="B99" s="55" t="s">
        <v>93</v>
      </c>
      <c r="C99" s="55" t="s">
        <v>71</v>
      </c>
      <c r="D99" s="59" t="s">
        <v>13</v>
      </c>
      <c r="E99" s="58">
        <v>3</v>
      </c>
      <c r="F99" s="50"/>
      <c r="G99" s="51"/>
      <c r="H99" s="52">
        <f t="shared" si="15"/>
        <v>0</v>
      </c>
      <c r="I99" s="52">
        <f t="shared" si="16"/>
        <v>0</v>
      </c>
      <c r="J99" s="52">
        <f t="shared" si="17"/>
        <v>0</v>
      </c>
      <c r="K99" s="53">
        <f t="shared" si="18"/>
        <v>0</v>
      </c>
    </row>
    <row r="100" spans="1:11" ht="38.25" customHeight="1" x14ac:dyDescent="0.2">
      <c r="A100" s="36"/>
      <c r="B100" s="55" t="s">
        <v>139</v>
      </c>
      <c r="C100" s="55" t="s">
        <v>140</v>
      </c>
      <c r="D100" s="59" t="s">
        <v>13</v>
      </c>
      <c r="E100" s="58">
        <v>1</v>
      </c>
      <c r="F100" s="50"/>
      <c r="G100" s="51"/>
      <c r="H100" s="52">
        <f t="shared" si="15"/>
        <v>0</v>
      </c>
      <c r="I100" s="52">
        <f t="shared" si="16"/>
        <v>0</v>
      </c>
      <c r="J100" s="52">
        <f t="shared" si="17"/>
        <v>0</v>
      </c>
      <c r="K100" s="53">
        <f t="shared" si="18"/>
        <v>0</v>
      </c>
    </row>
    <row r="101" spans="1:11" ht="38.25" customHeight="1" x14ac:dyDescent="0.2">
      <c r="A101" s="36"/>
      <c r="B101" s="55" t="s">
        <v>120</v>
      </c>
      <c r="C101" s="55" t="s">
        <v>58</v>
      </c>
      <c r="D101" s="59" t="s">
        <v>13</v>
      </c>
      <c r="E101" s="58">
        <v>2</v>
      </c>
      <c r="F101" s="50"/>
      <c r="G101" s="51"/>
      <c r="H101" s="52">
        <f t="shared" si="15"/>
        <v>0</v>
      </c>
      <c r="I101" s="52">
        <f t="shared" si="16"/>
        <v>0</v>
      </c>
      <c r="J101" s="52">
        <f t="shared" si="17"/>
        <v>0</v>
      </c>
      <c r="K101" s="53">
        <f t="shared" si="18"/>
        <v>0</v>
      </c>
    </row>
    <row r="102" spans="1:11" ht="33" x14ac:dyDescent="0.2">
      <c r="A102" s="36"/>
      <c r="B102" s="55" t="s">
        <v>141</v>
      </c>
      <c r="C102" s="55" t="s">
        <v>71</v>
      </c>
      <c r="D102" s="59" t="s">
        <v>13</v>
      </c>
      <c r="E102" s="58">
        <v>1</v>
      </c>
      <c r="F102" s="50"/>
      <c r="G102" s="51"/>
      <c r="H102" s="52">
        <f t="shared" si="15"/>
        <v>0</v>
      </c>
      <c r="I102" s="52">
        <f t="shared" si="16"/>
        <v>0</v>
      </c>
      <c r="J102" s="52">
        <f t="shared" si="17"/>
        <v>0</v>
      </c>
      <c r="K102" s="53">
        <f t="shared" si="18"/>
        <v>0</v>
      </c>
    </row>
    <row r="103" spans="1:11" ht="40.5" customHeight="1" x14ac:dyDescent="0.2">
      <c r="A103" s="36"/>
      <c r="B103" s="55" t="s">
        <v>142</v>
      </c>
      <c r="C103" s="55" t="s">
        <v>95</v>
      </c>
      <c r="D103" s="59" t="s">
        <v>13</v>
      </c>
      <c r="E103" s="58">
        <v>1</v>
      </c>
      <c r="F103" s="50"/>
      <c r="G103" s="51"/>
      <c r="H103" s="52">
        <f t="shared" si="15"/>
        <v>0</v>
      </c>
      <c r="I103" s="52">
        <f t="shared" si="16"/>
        <v>0</v>
      </c>
      <c r="J103" s="52">
        <f t="shared" si="17"/>
        <v>0</v>
      </c>
      <c r="K103" s="53">
        <f t="shared" si="18"/>
        <v>0</v>
      </c>
    </row>
    <row r="104" spans="1:11" ht="38.25" customHeight="1" x14ac:dyDescent="0.2">
      <c r="A104" s="36"/>
      <c r="B104" s="55" t="s">
        <v>72</v>
      </c>
      <c r="C104" s="55" t="s">
        <v>58</v>
      </c>
      <c r="D104" s="59" t="s">
        <v>13</v>
      </c>
      <c r="E104" s="58">
        <v>3</v>
      </c>
      <c r="F104" s="50"/>
      <c r="G104" s="51"/>
      <c r="H104" s="52">
        <f t="shared" si="15"/>
        <v>0</v>
      </c>
      <c r="I104" s="52">
        <f t="shared" si="16"/>
        <v>0</v>
      </c>
      <c r="J104" s="52">
        <f t="shared" si="17"/>
        <v>0</v>
      </c>
      <c r="K104" s="53">
        <f t="shared" si="18"/>
        <v>0</v>
      </c>
    </row>
    <row r="105" spans="1:11" ht="42" customHeight="1" x14ac:dyDescent="0.2">
      <c r="A105" s="36"/>
      <c r="B105" s="55" t="s">
        <v>148</v>
      </c>
      <c r="C105" s="55" t="s">
        <v>59</v>
      </c>
      <c r="D105" s="59" t="s">
        <v>13</v>
      </c>
      <c r="E105" s="58">
        <v>1</v>
      </c>
      <c r="F105" s="50"/>
      <c r="G105" s="51"/>
      <c r="H105" s="52">
        <f t="shared" si="15"/>
        <v>0</v>
      </c>
      <c r="I105" s="52">
        <f t="shared" si="16"/>
        <v>0</v>
      </c>
      <c r="J105" s="52">
        <f t="shared" si="17"/>
        <v>0</v>
      </c>
      <c r="K105" s="53">
        <f t="shared" si="18"/>
        <v>0</v>
      </c>
    </row>
    <row r="106" spans="1:11" ht="39" customHeight="1" x14ac:dyDescent="0.2">
      <c r="A106" s="36"/>
      <c r="B106" s="55" t="s">
        <v>147</v>
      </c>
      <c r="C106" s="55" t="s">
        <v>59</v>
      </c>
      <c r="D106" s="59" t="s">
        <v>13</v>
      </c>
      <c r="E106" s="58">
        <v>1</v>
      </c>
      <c r="F106" s="50"/>
      <c r="G106" s="51"/>
      <c r="H106" s="52">
        <f t="shared" si="15"/>
        <v>0</v>
      </c>
      <c r="I106" s="52">
        <f t="shared" si="16"/>
        <v>0</v>
      </c>
      <c r="J106" s="52">
        <f t="shared" si="17"/>
        <v>0</v>
      </c>
      <c r="K106" s="53">
        <f t="shared" si="18"/>
        <v>0</v>
      </c>
    </row>
    <row r="107" spans="1:11" ht="27" customHeight="1" x14ac:dyDescent="0.2">
      <c r="A107" s="36"/>
      <c r="B107" s="55" t="s">
        <v>143</v>
      </c>
      <c r="C107" s="55" t="s">
        <v>71</v>
      </c>
      <c r="D107" s="59" t="s">
        <v>13</v>
      </c>
      <c r="E107" s="58">
        <v>1</v>
      </c>
      <c r="F107" s="50"/>
      <c r="G107" s="51"/>
      <c r="H107" s="52">
        <f t="shared" si="15"/>
        <v>0</v>
      </c>
      <c r="I107" s="52">
        <f t="shared" si="16"/>
        <v>0</v>
      </c>
      <c r="J107" s="52">
        <f t="shared" si="17"/>
        <v>0</v>
      </c>
      <c r="K107" s="53">
        <f t="shared" si="18"/>
        <v>0</v>
      </c>
    </row>
    <row r="108" spans="1:11" ht="39" customHeight="1" x14ac:dyDescent="0.2">
      <c r="A108" s="36"/>
      <c r="B108" s="55" t="s">
        <v>98</v>
      </c>
      <c r="C108" s="55" t="s">
        <v>71</v>
      </c>
      <c r="D108" s="59" t="s">
        <v>13</v>
      </c>
      <c r="E108" s="58">
        <v>6</v>
      </c>
      <c r="F108" s="50"/>
      <c r="G108" s="51"/>
      <c r="H108" s="52">
        <f t="shared" si="15"/>
        <v>0</v>
      </c>
      <c r="I108" s="52">
        <f t="shared" si="16"/>
        <v>0</v>
      </c>
      <c r="J108" s="52">
        <f t="shared" si="17"/>
        <v>0</v>
      </c>
      <c r="K108" s="53">
        <f t="shared" si="18"/>
        <v>0</v>
      </c>
    </row>
    <row r="109" spans="1:11" ht="27" customHeight="1" x14ac:dyDescent="0.2">
      <c r="A109" s="36"/>
      <c r="B109" s="55" t="s">
        <v>110</v>
      </c>
      <c r="C109" s="55" t="s">
        <v>122</v>
      </c>
      <c r="D109" s="59" t="s">
        <v>13</v>
      </c>
      <c r="E109" s="58">
        <v>2</v>
      </c>
      <c r="F109" s="50"/>
      <c r="G109" s="51"/>
      <c r="H109" s="52">
        <f t="shared" si="15"/>
        <v>0</v>
      </c>
      <c r="I109" s="52">
        <f t="shared" si="16"/>
        <v>0</v>
      </c>
      <c r="J109" s="52">
        <f t="shared" si="17"/>
        <v>0</v>
      </c>
      <c r="K109" s="53">
        <f t="shared" si="18"/>
        <v>0</v>
      </c>
    </row>
    <row r="110" spans="1:11" ht="38.25" customHeight="1" x14ac:dyDescent="0.2">
      <c r="A110" s="36"/>
      <c r="B110" s="55" t="s">
        <v>100</v>
      </c>
      <c r="C110" s="55" t="s">
        <v>71</v>
      </c>
      <c r="D110" s="59" t="s">
        <v>13</v>
      </c>
      <c r="E110" s="58">
        <v>1</v>
      </c>
      <c r="F110" s="50"/>
      <c r="G110" s="51"/>
      <c r="H110" s="52">
        <f t="shared" si="15"/>
        <v>0</v>
      </c>
      <c r="I110" s="52">
        <f t="shared" si="16"/>
        <v>0</v>
      </c>
      <c r="J110" s="52">
        <f t="shared" si="17"/>
        <v>0</v>
      </c>
      <c r="K110" s="53">
        <f t="shared" si="18"/>
        <v>0</v>
      </c>
    </row>
    <row r="111" spans="1:11" ht="27" customHeight="1" x14ac:dyDescent="0.2">
      <c r="A111" s="36"/>
      <c r="B111" s="55" t="s">
        <v>111</v>
      </c>
      <c r="C111" s="55" t="s">
        <v>112</v>
      </c>
      <c r="D111" s="59" t="s">
        <v>13</v>
      </c>
      <c r="E111" s="58">
        <v>2</v>
      </c>
      <c r="F111" s="50"/>
      <c r="G111" s="51"/>
      <c r="H111" s="52">
        <f t="shared" si="15"/>
        <v>0</v>
      </c>
      <c r="I111" s="52">
        <f t="shared" si="16"/>
        <v>0</v>
      </c>
      <c r="J111" s="52">
        <f t="shared" si="17"/>
        <v>0</v>
      </c>
      <c r="K111" s="53">
        <f t="shared" si="18"/>
        <v>0</v>
      </c>
    </row>
    <row r="112" spans="1:11" ht="42" customHeight="1" x14ac:dyDescent="0.2">
      <c r="A112" s="36"/>
      <c r="B112" s="55" t="s">
        <v>149</v>
      </c>
      <c r="C112" s="55" t="s">
        <v>90</v>
      </c>
      <c r="D112" s="59" t="s">
        <v>13</v>
      </c>
      <c r="E112" s="58">
        <v>1</v>
      </c>
      <c r="F112" s="50"/>
      <c r="G112" s="51"/>
      <c r="H112" s="52">
        <f t="shared" si="15"/>
        <v>0</v>
      </c>
      <c r="I112" s="52">
        <f t="shared" si="16"/>
        <v>0</v>
      </c>
      <c r="J112" s="52">
        <f t="shared" si="17"/>
        <v>0</v>
      </c>
      <c r="K112" s="53">
        <f t="shared" si="18"/>
        <v>0</v>
      </c>
    </row>
    <row r="113" spans="1:11" ht="39" customHeight="1" x14ac:dyDescent="0.2">
      <c r="A113" s="36"/>
      <c r="B113" s="55" t="s">
        <v>150</v>
      </c>
      <c r="C113" s="55" t="s">
        <v>71</v>
      </c>
      <c r="D113" s="59" t="s">
        <v>13</v>
      </c>
      <c r="E113" s="58">
        <v>1</v>
      </c>
      <c r="F113" s="50"/>
      <c r="G113" s="51"/>
      <c r="H113" s="52">
        <f t="shared" si="15"/>
        <v>0</v>
      </c>
      <c r="I113" s="52">
        <f t="shared" si="16"/>
        <v>0</v>
      </c>
      <c r="J113" s="52">
        <f t="shared" si="17"/>
        <v>0</v>
      </c>
      <c r="K113" s="53">
        <f t="shared" si="18"/>
        <v>0</v>
      </c>
    </row>
    <row r="114" spans="1:11" ht="26.25" customHeight="1" x14ac:dyDescent="0.2">
      <c r="A114" s="36"/>
      <c r="B114" s="55" t="s">
        <v>151</v>
      </c>
      <c r="C114" s="55" t="s">
        <v>61</v>
      </c>
      <c r="D114" s="59" t="s">
        <v>13</v>
      </c>
      <c r="E114" s="58">
        <v>2</v>
      </c>
      <c r="F114" s="50"/>
      <c r="G114" s="51"/>
      <c r="H114" s="52">
        <f t="shared" si="15"/>
        <v>0</v>
      </c>
      <c r="I114" s="52">
        <f t="shared" si="16"/>
        <v>0</v>
      </c>
      <c r="J114" s="52">
        <f t="shared" si="17"/>
        <v>0</v>
      </c>
      <c r="K114" s="53">
        <f t="shared" si="18"/>
        <v>0</v>
      </c>
    </row>
    <row r="115" spans="1:11" ht="36.75" customHeight="1" x14ac:dyDescent="0.2">
      <c r="A115" s="36"/>
      <c r="B115" s="55" t="s">
        <v>152</v>
      </c>
      <c r="C115" s="55" t="s">
        <v>67</v>
      </c>
      <c r="D115" s="59" t="s">
        <v>13</v>
      </c>
      <c r="E115" s="58">
        <v>1</v>
      </c>
      <c r="F115" s="50"/>
      <c r="G115" s="51"/>
      <c r="H115" s="52">
        <f t="shared" si="15"/>
        <v>0</v>
      </c>
      <c r="I115" s="52">
        <f t="shared" si="16"/>
        <v>0</v>
      </c>
      <c r="J115" s="52">
        <f t="shared" si="17"/>
        <v>0</v>
      </c>
      <c r="K115" s="53">
        <f t="shared" si="18"/>
        <v>0</v>
      </c>
    </row>
    <row r="116" spans="1:11" ht="26.25" customHeight="1" x14ac:dyDescent="0.2">
      <c r="A116" s="36"/>
      <c r="B116" s="55" t="s">
        <v>153</v>
      </c>
      <c r="C116" s="55" t="s">
        <v>67</v>
      </c>
      <c r="D116" s="59" t="s">
        <v>13</v>
      </c>
      <c r="E116" s="58">
        <v>2</v>
      </c>
      <c r="F116" s="50"/>
      <c r="G116" s="51"/>
      <c r="H116" s="52">
        <f t="shared" si="15"/>
        <v>0</v>
      </c>
      <c r="I116" s="52">
        <f t="shared" si="16"/>
        <v>0</v>
      </c>
      <c r="J116" s="52">
        <f t="shared" si="17"/>
        <v>0</v>
      </c>
      <c r="K116" s="53">
        <f t="shared" si="18"/>
        <v>0</v>
      </c>
    </row>
    <row r="117" spans="1:11" ht="30" customHeight="1" x14ac:dyDescent="0.2">
      <c r="A117" s="69" t="s">
        <v>154</v>
      </c>
      <c r="B117" s="70"/>
      <c r="C117" s="70"/>
      <c r="D117" s="70"/>
      <c r="E117" s="71"/>
      <c r="F117" s="44"/>
      <c r="G117" s="45"/>
      <c r="H117" s="46"/>
      <c r="I117" s="47">
        <f>SUM(I118:I157)</f>
        <v>0</v>
      </c>
      <c r="J117" s="47">
        <f t="shared" ref="J117:K117" si="19">SUM(J118:J157)</f>
        <v>0</v>
      </c>
      <c r="K117" s="47">
        <f t="shared" si="19"/>
        <v>0</v>
      </c>
    </row>
    <row r="118" spans="1:11" ht="33" x14ac:dyDescent="0.2">
      <c r="A118" s="36"/>
      <c r="B118" s="55" t="s">
        <v>144</v>
      </c>
      <c r="C118" s="55" t="s">
        <v>135</v>
      </c>
      <c r="D118" s="59" t="s">
        <v>13</v>
      </c>
      <c r="E118" s="58">
        <v>1</v>
      </c>
      <c r="F118" s="50"/>
      <c r="G118" s="51"/>
      <c r="H118" s="52">
        <f t="shared" ref="H118:H157" si="20">F118+G118</f>
        <v>0</v>
      </c>
      <c r="I118" s="52">
        <f t="shared" ref="I118:I157" si="21">E118*F118</f>
        <v>0</v>
      </c>
      <c r="J118" s="52">
        <f t="shared" ref="J118:J157" si="22">E118*G118</f>
        <v>0</v>
      </c>
      <c r="K118" s="53">
        <f t="shared" ref="K118:K157" si="23">I118+J118</f>
        <v>0</v>
      </c>
    </row>
    <row r="119" spans="1:11" ht="26.25" customHeight="1" x14ac:dyDescent="0.2">
      <c r="A119" s="36"/>
      <c r="B119" s="55" t="s">
        <v>124</v>
      </c>
      <c r="C119" s="55" t="s">
        <v>77</v>
      </c>
      <c r="D119" s="59" t="s">
        <v>13</v>
      </c>
      <c r="E119" s="58">
        <v>2</v>
      </c>
      <c r="F119" s="50"/>
      <c r="G119" s="51"/>
      <c r="H119" s="52">
        <f t="shared" si="20"/>
        <v>0</v>
      </c>
      <c r="I119" s="52">
        <f t="shared" si="21"/>
        <v>0</v>
      </c>
      <c r="J119" s="52">
        <f t="shared" si="22"/>
        <v>0</v>
      </c>
      <c r="K119" s="53">
        <f t="shared" si="23"/>
        <v>0</v>
      </c>
    </row>
    <row r="120" spans="1:11" ht="26.25" customHeight="1" x14ac:dyDescent="0.2">
      <c r="A120" s="36"/>
      <c r="B120" s="55" t="s">
        <v>125</v>
      </c>
      <c r="C120" s="55" t="s">
        <v>71</v>
      </c>
      <c r="D120" s="59" t="s">
        <v>13</v>
      </c>
      <c r="E120" s="58">
        <v>2</v>
      </c>
      <c r="F120" s="50"/>
      <c r="G120" s="51"/>
      <c r="H120" s="52">
        <f t="shared" si="20"/>
        <v>0</v>
      </c>
      <c r="I120" s="52">
        <f t="shared" si="21"/>
        <v>0</v>
      </c>
      <c r="J120" s="52">
        <f t="shared" si="22"/>
        <v>0</v>
      </c>
      <c r="K120" s="53">
        <f t="shared" si="23"/>
        <v>0</v>
      </c>
    </row>
    <row r="121" spans="1:11" ht="26.25" customHeight="1" x14ac:dyDescent="0.2">
      <c r="A121" s="36"/>
      <c r="B121" s="55" t="s">
        <v>126</v>
      </c>
      <c r="C121" s="55" t="s">
        <v>71</v>
      </c>
      <c r="D121" s="59" t="s">
        <v>13</v>
      </c>
      <c r="E121" s="58">
        <v>1</v>
      </c>
      <c r="F121" s="50"/>
      <c r="G121" s="51"/>
      <c r="H121" s="52">
        <f t="shared" si="20"/>
        <v>0</v>
      </c>
      <c r="I121" s="52">
        <f t="shared" si="21"/>
        <v>0</v>
      </c>
      <c r="J121" s="52">
        <f t="shared" si="22"/>
        <v>0</v>
      </c>
      <c r="K121" s="53">
        <f t="shared" si="23"/>
        <v>0</v>
      </c>
    </row>
    <row r="122" spans="1:11" ht="26.25" customHeight="1" x14ac:dyDescent="0.2">
      <c r="A122" s="36"/>
      <c r="B122" s="55" t="s">
        <v>127</v>
      </c>
      <c r="C122" s="55" t="s">
        <v>71</v>
      </c>
      <c r="D122" s="59" t="s">
        <v>13</v>
      </c>
      <c r="E122" s="58">
        <v>7</v>
      </c>
      <c r="F122" s="50"/>
      <c r="G122" s="51"/>
      <c r="H122" s="52">
        <f t="shared" si="20"/>
        <v>0</v>
      </c>
      <c r="I122" s="52">
        <f t="shared" si="21"/>
        <v>0</v>
      </c>
      <c r="J122" s="52">
        <f t="shared" si="22"/>
        <v>0</v>
      </c>
      <c r="K122" s="53">
        <f t="shared" si="23"/>
        <v>0</v>
      </c>
    </row>
    <row r="123" spans="1:11" ht="41.25" customHeight="1" x14ac:dyDescent="0.2">
      <c r="A123" s="36"/>
      <c r="B123" s="55" t="s">
        <v>155</v>
      </c>
      <c r="C123" s="55" t="s">
        <v>58</v>
      </c>
      <c r="D123" s="59" t="s">
        <v>13</v>
      </c>
      <c r="E123" s="58">
        <v>4</v>
      </c>
      <c r="F123" s="50"/>
      <c r="G123" s="51"/>
      <c r="H123" s="52">
        <f t="shared" si="20"/>
        <v>0</v>
      </c>
      <c r="I123" s="52">
        <f t="shared" si="21"/>
        <v>0</v>
      </c>
      <c r="J123" s="52">
        <f t="shared" si="22"/>
        <v>0</v>
      </c>
      <c r="K123" s="53">
        <f t="shared" si="23"/>
        <v>0</v>
      </c>
    </row>
    <row r="124" spans="1:11" ht="39.75" customHeight="1" x14ac:dyDescent="0.2">
      <c r="A124" s="36"/>
      <c r="B124" s="55" t="s">
        <v>74</v>
      </c>
      <c r="C124" s="55" t="s">
        <v>78</v>
      </c>
      <c r="D124" s="59" t="s">
        <v>13</v>
      </c>
      <c r="E124" s="58">
        <v>1</v>
      </c>
      <c r="F124" s="50"/>
      <c r="G124" s="51"/>
      <c r="H124" s="52">
        <f t="shared" si="20"/>
        <v>0</v>
      </c>
      <c r="I124" s="52">
        <f t="shared" si="21"/>
        <v>0</v>
      </c>
      <c r="J124" s="52">
        <f t="shared" si="22"/>
        <v>0</v>
      </c>
      <c r="K124" s="53">
        <f t="shared" si="23"/>
        <v>0</v>
      </c>
    </row>
    <row r="125" spans="1:11" ht="41.25" customHeight="1" x14ac:dyDescent="0.2">
      <c r="A125" s="36"/>
      <c r="B125" s="55" t="s">
        <v>156</v>
      </c>
      <c r="C125" s="55" t="s">
        <v>63</v>
      </c>
      <c r="D125" s="59" t="s">
        <v>13</v>
      </c>
      <c r="E125" s="58">
        <v>4</v>
      </c>
      <c r="F125" s="50"/>
      <c r="G125" s="51"/>
      <c r="H125" s="52">
        <f t="shared" si="20"/>
        <v>0</v>
      </c>
      <c r="I125" s="52">
        <f t="shared" si="21"/>
        <v>0</v>
      </c>
      <c r="J125" s="52">
        <f t="shared" si="22"/>
        <v>0</v>
      </c>
      <c r="K125" s="53">
        <f t="shared" si="23"/>
        <v>0</v>
      </c>
    </row>
    <row r="126" spans="1:11" ht="26.25" customHeight="1" x14ac:dyDescent="0.2">
      <c r="A126" s="36"/>
      <c r="B126" s="55" t="s">
        <v>145</v>
      </c>
      <c r="C126" s="55" t="s">
        <v>63</v>
      </c>
      <c r="D126" s="59" t="s">
        <v>13</v>
      </c>
      <c r="E126" s="58">
        <v>1</v>
      </c>
      <c r="F126" s="50"/>
      <c r="G126" s="51"/>
      <c r="H126" s="52">
        <f t="shared" si="20"/>
        <v>0</v>
      </c>
      <c r="I126" s="52">
        <f t="shared" si="21"/>
        <v>0</v>
      </c>
      <c r="J126" s="52">
        <f t="shared" si="22"/>
        <v>0</v>
      </c>
      <c r="K126" s="53">
        <f t="shared" si="23"/>
        <v>0</v>
      </c>
    </row>
    <row r="127" spans="1:11" ht="26.25" customHeight="1" x14ac:dyDescent="0.2">
      <c r="A127" s="36"/>
      <c r="B127" s="55" t="s">
        <v>53</v>
      </c>
      <c r="C127" s="55" t="s">
        <v>63</v>
      </c>
      <c r="D127" s="59" t="s">
        <v>13</v>
      </c>
      <c r="E127" s="58">
        <v>15</v>
      </c>
      <c r="F127" s="50"/>
      <c r="G127" s="51"/>
      <c r="H127" s="52">
        <f t="shared" si="20"/>
        <v>0</v>
      </c>
      <c r="I127" s="52">
        <f t="shared" si="21"/>
        <v>0</v>
      </c>
      <c r="J127" s="52">
        <f t="shared" si="22"/>
        <v>0</v>
      </c>
      <c r="K127" s="53">
        <f t="shared" si="23"/>
        <v>0</v>
      </c>
    </row>
    <row r="128" spans="1:11" ht="26.25" customHeight="1" x14ac:dyDescent="0.2">
      <c r="A128" s="36"/>
      <c r="B128" s="55" t="s">
        <v>54</v>
      </c>
      <c r="C128" s="55" t="s">
        <v>63</v>
      </c>
      <c r="D128" s="59" t="s">
        <v>13</v>
      </c>
      <c r="E128" s="58">
        <v>24</v>
      </c>
      <c r="F128" s="50"/>
      <c r="G128" s="51"/>
      <c r="H128" s="52">
        <f t="shared" si="20"/>
        <v>0</v>
      </c>
      <c r="I128" s="52">
        <f t="shared" si="21"/>
        <v>0</v>
      </c>
      <c r="J128" s="52">
        <f t="shared" si="22"/>
        <v>0</v>
      </c>
      <c r="K128" s="53">
        <f t="shared" si="23"/>
        <v>0</v>
      </c>
    </row>
    <row r="129" spans="1:11" ht="26.25" customHeight="1" x14ac:dyDescent="0.2">
      <c r="A129" s="36"/>
      <c r="B129" s="55" t="s">
        <v>55</v>
      </c>
      <c r="C129" s="55" t="s">
        <v>63</v>
      </c>
      <c r="D129" s="59" t="s">
        <v>13</v>
      </c>
      <c r="E129" s="58">
        <v>26</v>
      </c>
      <c r="F129" s="50"/>
      <c r="G129" s="51"/>
      <c r="H129" s="52">
        <f t="shared" si="20"/>
        <v>0</v>
      </c>
      <c r="I129" s="52">
        <f t="shared" si="21"/>
        <v>0</v>
      </c>
      <c r="J129" s="52">
        <f t="shared" si="22"/>
        <v>0</v>
      </c>
      <c r="K129" s="53">
        <f t="shared" si="23"/>
        <v>0</v>
      </c>
    </row>
    <row r="130" spans="1:11" ht="26.25" customHeight="1" x14ac:dyDescent="0.2">
      <c r="A130" s="36"/>
      <c r="B130" s="55" t="s">
        <v>89</v>
      </c>
      <c r="C130" s="55" t="s">
        <v>63</v>
      </c>
      <c r="D130" s="59" t="s">
        <v>13</v>
      </c>
      <c r="E130" s="58">
        <v>1</v>
      </c>
      <c r="F130" s="50"/>
      <c r="G130" s="51"/>
      <c r="H130" s="52">
        <f t="shared" si="20"/>
        <v>0</v>
      </c>
      <c r="I130" s="52">
        <f t="shared" si="21"/>
        <v>0</v>
      </c>
      <c r="J130" s="52">
        <f t="shared" si="22"/>
        <v>0</v>
      </c>
      <c r="K130" s="53">
        <f t="shared" si="23"/>
        <v>0</v>
      </c>
    </row>
    <row r="131" spans="1:11" ht="39.75" customHeight="1" x14ac:dyDescent="0.2">
      <c r="A131" s="36"/>
      <c r="B131" s="55" t="s">
        <v>146</v>
      </c>
      <c r="C131" s="55" t="s">
        <v>90</v>
      </c>
      <c r="D131" s="59" t="s">
        <v>13</v>
      </c>
      <c r="E131" s="58">
        <v>1</v>
      </c>
      <c r="F131" s="50"/>
      <c r="G131" s="51"/>
      <c r="H131" s="52">
        <f t="shared" si="20"/>
        <v>0</v>
      </c>
      <c r="I131" s="52">
        <f t="shared" si="21"/>
        <v>0</v>
      </c>
      <c r="J131" s="52">
        <f t="shared" si="22"/>
        <v>0</v>
      </c>
      <c r="K131" s="53">
        <f t="shared" si="23"/>
        <v>0</v>
      </c>
    </row>
    <row r="132" spans="1:11" ht="26.25" customHeight="1" x14ac:dyDescent="0.2">
      <c r="A132" s="36"/>
      <c r="B132" s="55" t="s">
        <v>91</v>
      </c>
      <c r="C132" s="55" t="s">
        <v>103</v>
      </c>
      <c r="D132" s="59" t="s">
        <v>13</v>
      </c>
      <c r="E132" s="58">
        <v>1</v>
      </c>
      <c r="F132" s="50"/>
      <c r="G132" s="51"/>
      <c r="H132" s="52">
        <f t="shared" si="20"/>
        <v>0</v>
      </c>
      <c r="I132" s="52">
        <f t="shared" si="21"/>
        <v>0</v>
      </c>
      <c r="J132" s="52">
        <f t="shared" si="22"/>
        <v>0</v>
      </c>
      <c r="K132" s="53">
        <f t="shared" si="23"/>
        <v>0</v>
      </c>
    </row>
    <row r="133" spans="1:11" ht="26.25" customHeight="1" x14ac:dyDescent="0.2">
      <c r="A133" s="36"/>
      <c r="B133" s="55" t="s">
        <v>104</v>
      </c>
      <c r="C133" s="55" t="s">
        <v>67</v>
      </c>
      <c r="D133" s="59" t="s">
        <v>13</v>
      </c>
      <c r="E133" s="58">
        <v>2</v>
      </c>
      <c r="F133" s="50"/>
      <c r="G133" s="51"/>
      <c r="H133" s="52">
        <f t="shared" si="20"/>
        <v>0</v>
      </c>
      <c r="I133" s="52">
        <f t="shared" si="21"/>
        <v>0</v>
      </c>
      <c r="J133" s="52">
        <f t="shared" si="22"/>
        <v>0</v>
      </c>
      <c r="K133" s="53">
        <f t="shared" si="23"/>
        <v>0</v>
      </c>
    </row>
    <row r="134" spans="1:11" ht="29.25" customHeight="1" x14ac:dyDescent="0.2">
      <c r="A134" s="36"/>
      <c r="B134" s="55" t="s">
        <v>92</v>
      </c>
      <c r="C134" s="55" t="s">
        <v>67</v>
      </c>
      <c r="D134" s="59" t="s">
        <v>13</v>
      </c>
      <c r="E134" s="58">
        <v>2</v>
      </c>
      <c r="F134" s="50"/>
      <c r="G134" s="51"/>
      <c r="H134" s="52">
        <f t="shared" si="20"/>
        <v>0</v>
      </c>
      <c r="I134" s="52">
        <f t="shared" si="21"/>
        <v>0</v>
      </c>
      <c r="J134" s="52">
        <f t="shared" si="22"/>
        <v>0</v>
      </c>
      <c r="K134" s="53">
        <f t="shared" si="23"/>
        <v>0</v>
      </c>
    </row>
    <row r="135" spans="1:11" ht="40.5" customHeight="1" x14ac:dyDescent="0.2">
      <c r="A135" s="36"/>
      <c r="B135" s="55" t="s">
        <v>93</v>
      </c>
      <c r="C135" s="55" t="s">
        <v>71</v>
      </c>
      <c r="D135" s="59" t="s">
        <v>13</v>
      </c>
      <c r="E135" s="58">
        <v>3</v>
      </c>
      <c r="F135" s="50"/>
      <c r="G135" s="51"/>
      <c r="H135" s="52">
        <f t="shared" si="20"/>
        <v>0</v>
      </c>
      <c r="I135" s="52">
        <f t="shared" si="21"/>
        <v>0</v>
      </c>
      <c r="J135" s="52">
        <f t="shared" si="22"/>
        <v>0</v>
      </c>
      <c r="K135" s="53">
        <f t="shared" si="23"/>
        <v>0</v>
      </c>
    </row>
    <row r="136" spans="1:11" ht="38.25" customHeight="1" x14ac:dyDescent="0.2">
      <c r="A136" s="36"/>
      <c r="B136" s="55" t="s">
        <v>157</v>
      </c>
      <c r="C136" s="55" t="s">
        <v>94</v>
      </c>
      <c r="D136" s="59" t="s">
        <v>13</v>
      </c>
      <c r="E136" s="58">
        <v>1</v>
      </c>
      <c r="F136" s="50"/>
      <c r="G136" s="51"/>
      <c r="H136" s="52">
        <f t="shared" si="20"/>
        <v>0</v>
      </c>
      <c r="I136" s="52">
        <f t="shared" si="21"/>
        <v>0</v>
      </c>
      <c r="J136" s="52">
        <f t="shared" si="22"/>
        <v>0</v>
      </c>
      <c r="K136" s="53">
        <f t="shared" si="23"/>
        <v>0</v>
      </c>
    </row>
    <row r="137" spans="1:11" ht="40.5" customHeight="1" x14ac:dyDescent="0.2">
      <c r="A137" s="36"/>
      <c r="B137" s="55" t="s">
        <v>120</v>
      </c>
      <c r="C137" s="55" t="s">
        <v>58</v>
      </c>
      <c r="D137" s="59" t="s">
        <v>13</v>
      </c>
      <c r="E137" s="58">
        <v>2</v>
      </c>
      <c r="F137" s="50"/>
      <c r="G137" s="51"/>
      <c r="H137" s="52">
        <f t="shared" si="20"/>
        <v>0</v>
      </c>
      <c r="I137" s="52">
        <f t="shared" si="21"/>
        <v>0</v>
      </c>
      <c r="J137" s="52">
        <f t="shared" si="22"/>
        <v>0</v>
      </c>
      <c r="K137" s="53">
        <f t="shared" si="23"/>
        <v>0</v>
      </c>
    </row>
    <row r="138" spans="1:11" ht="33" x14ac:dyDescent="0.2">
      <c r="A138" s="36"/>
      <c r="B138" s="55" t="s">
        <v>162</v>
      </c>
      <c r="C138" s="55" t="s">
        <v>71</v>
      </c>
      <c r="D138" s="59" t="s">
        <v>13</v>
      </c>
      <c r="E138" s="58">
        <v>1</v>
      </c>
      <c r="F138" s="50"/>
      <c r="G138" s="51"/>
      <c r="H138" s="52">
        <f t="shared" si="20"/>
        <v>0</v>
      </c>
      <c r="I138" s="52">
        <f t="shared" si="21"/>
        <v>0</v>
      </c>
      <c r="J138" s="52">
        <f t="shared" si="22"/>
        <v>0</v>
      </c>
      <c r="K138" s="53">
        <f t="shared" si="23"/>
        <v>0</v>
      </c>
    </row>
    <row r="139" spans="1:11" ht="41.25" customHeight="1" x14ac:dyDescent="0.2">
      <c r="A139" s="36"/>
      <c r="B139" s="55" t="s">
        <v>142</v>
      </c>
      <c r="C139" s="55" t="s">
        <v>95</v>
      </c>
      <c r="D139" s="59" t="s">
        <v>13</v>
      </c>
      <c r="E139" s="58">
        <v>1</v>
      </c>
      <c r="F139" s="50"/>
      <c r="G139" s="51"/>
      <c r="H139" s="52">
        <f t="shared" si="20"/>
        <v>0</v>
      </c>
      <c r="I139" s="52">
        <f t="shared" si="21"/>
        <v>0</v>
      </c>
      <c r="J139" s="52">
        <f t="shared" si="22"/>
        <v>0</v>
      </c>
      <c r="K139" s="53">
        <f t="shared" si="23"/>
        <v>0</v>
      </c>
    </row>
    <row r="140" spans="1:11" ht="35.25" customHeight="1" x14ac:dyDescent="0.2">
      <c r="A140" s="36"/>
      <c r="B140" s="55" t="s">
        <v>163</v>
      </c>
      <c r="C140" s="55" t="s">
        <v>58</v>
      </c>
      <c r="D140" s="59" t="s">
        <v>13</v>
      </c>
      <c r="E140" s="58">
        <v>3</v>
      </c>
      <c r="F140" s="50"/>
      <c r="G140" s="51"/>
      <c r="H140" s="52">
        <f t="shared" si="20"/>
        <v>0</v>
      </c>
      <c r="I140" s="52">
        <f t="shared" si="21"/>
        <v>0</v>
      </c>
      <c r="J140" s="52">
        <f t="shared" si="22"/>
        <v>0</v>
      </c>
      <c r="K140" s="53">
        <f t="shared" si="23"/>
        <v>0</v>
      </c>
    </row>
    <row r="141" spans="1:11" ht="45.75" customHeight="1" x14ac:dyDescent="0.2">
      <c r="A141" s="36"/>
      <c r="B141" s="55" t="s">
        <v>148</v>
      </c>
      <c r="C141" s="55" t="s">
        <v>59</v>
      </c>
      <c r="D141" s="59" t="s">
        <v>13</v>
      </c>
      <c r="E141" s="58">
        <v>1</v>
      </c>
      <c r="F141" s="50"/>
      <c r="G141" s="51"/>
      <c r="H141" s="52">
        <f t="shared" si="20"/>
        <v>0</v>
      </c>
      <c r="I141" s="52">
        <f t="shared" si="21"/>
        <v>0</v>
      </c>
      <c r="J141" s="52">
        <f t="shared" si="22"/>
        <v>0</v>
      </c>
      <c r="K141" s="53">
        <f t="shared" si="23"/>
        <v>0</v>
      </c>
    </row>
    <row r="142" spans="1:11" ht="33" x14ac:dyDescent="0.2">
      <c r="A142" s="36"/>
      <c r="B142" s="55" t="s">
        <v>147</v>
      </c>
      <c r="C142" s="55" t="s">
        <v>59</v>
      </c>
      <c r="D142" s="59" t="s">
        <v>13</v>
      </c>
      <c r="E142" s="58">
        <v>1</v>
      </c>
      <c r="F142" s="50"/>
      <c r="G142" s="51"/>
      <c r="H142" s="52">
        <f t="shared" si="20"/>
        <v>0</v>
      </c>
      <c r="I142" s="52">
        <f t="shared" si="21"/>
        <v>0</v>
      </c>
      <c r="J142" s="52">
        <f t="shared" si="22"/>
        <v>0</v>
      </c>
      <c r="K142" s="53">
        <f t="shared" si="23"/>
        <v>0</v>
      </c>
    </row>
    <row r="143" spans="1:11" ht="26.25" customHeight="1" x14ac:dyDescent="0.2">
      <c r="A143" s="36"/>
      <c r="B143" s="55" t="s">
        <v>143</v>
      </c>
      <c r="C143" s="55" t="s">
        <v>71</v>
      </c>
      <c r="D143" s="59" t="s">
        <v>13</v>
      </c>
      <c r="E143" s="58">
        <v>1</v>
      </c>
      <c r="F143" s="50"/>
      <c r="G143" s="51"/>
      <c r="H143" s="52">
        <f t="shared" si="20"/>
        <v>0</v>
      </c>
      <c r="I143" s="52">
        <f t="shared" si="21"/>
        <v>0</v>
      </c>
      <c r="J143" s="52">
        <f t="shared" si="22"/>
        <v>0</v>
      </c>
      <c r="K143" s="53">
        <f t="shared" si="23"/>
        <v>0</v>
      </c>
    </row>
    <row r="144" spans="1:11" ht="41.25" customHeight="1" x14ac:dyDescent="0.2">
      <c r="A144" s="36"/>
      <c r="B144" s="55" t="s">
        <v>98</v>
      </c>
      <c r="C144" s="55" t="s">
        <v>71</v>
      </c>
      <c r="D144" s="59" t="s">
        <v>13</v>
      </c>
      <c r="E144" s="58">
        <v>6</v>
      </c>
      <c r="F144" s="50"/>
      <c r="G144" s="51"/>
      <c r="H144" s="52">
        <f t="shared" si="20"/>
        <v>0</v>
      </c>
      <c r="I144" s="52">
        <f t="shared" si="21"/>
        <v>0</v>
      </c>
      <c r="J144" s="52">
        <f t="shared" si="22"/>
        <v>0</v>
      </c>
      <c r="K144" s="53">
        <f t="shared" si="23"/>
        <v>0</v>
      </c>
    </row>
    <row r="145" spans="1:11" ht="29.25" customHeight="1" x14ac:dyDescent="0.2">
      <c r="A145" s="36"/>
      <c r="B145" s="55" t="s">
        <v>121</v>
      </c>
      <c r="C145" s="55" t="s">
        <v>122</v>
      </c>
      <c r="D145" s="59" t="s">
        <v>13</v>
      </c>
      <c r="E145" s="58">
        <v>2</v>
      </c>
      <c r="F145" s="50"/>
      <c r="G145" s="51"/>
      <c r="H145" s="52">
        <f t="shared" si="20"/>
        <v>0</v>
      </c>
      <c r="I145" s="52">
        <f t="shared" si="21"/>
        <v>0</v>
      </c>
      <c r="J145" s="52">
        <f t="shared" si="22"/>
        <v>0</v>
      </c>
      <c r="K145" s="53">
        <f t="shared" si="23"/>
        <v>0</v>
      </c>
    </row>
    <row r="146" spans="1:11" ht="36" customHeight="1" x14ac:dyDescent="0.2">
      <c r="A146" s="36"/>
      <c r="B146" s="55" t="s">
        <v>100</v>
      </c>
      <c r="C146" s="55" t="s">
        <v>71</v>
      </c>
      <c r="D146" s="59" t="s">
        <v>13</v>
      </c>
      <c r="E146" s="58">
        <v>1</v>
      </c>
      <c r="F146" s="50"/>
      <c r="G146" s="51"/>
      <c r="H146" s="52">
        <f t="shared" si="20"/>
        <v>0</v>
      </c>
      <c r="I146" s="52">
        <f t="shared" si="21"/>
        <v>0</v>
      </c>
      <c r="J146" s="52">
        <f t="shared" si="22"/>
        <v>0</v>
      </c>
      <c r="K146" s="53">
        <f t="shared" si="23"/>
        <v>0</v>
      </c>
    </row>
    <row r="147" spans="1:11" ht="29.25" customHeight="1" x14ac:dyDescent="0.2">
      <c r="A147" s="36"/>
      <c r="B147" s="55" t="s">
        <v>111</v>
      </c>
      <c r="C147" s="55" t="s">
        <v>112</v>
      </c>
      <c r="D147" s="59" t="s">
        <v>13</v>
      </c>
      <c r="E147" s="58">
        <v>2</v>
      </c>
      <c r="F147" s="50"/>
      <c r="G147" s="51"/>
      <c r="H147" s="52">
        <f t="shared" si="20"/>
        <v>0</v>
      </c>
      <c r="I147" s="52">
        <f t="shared" si="21"/>
        <v>0</v>
      </c>
      <c r="J147" s="52">
        <f t="shared" si="22"/>
        <v>0</v>
      </c>
      <c r="K147" s="53">
        <f t="shared" si="23"/>
        <v>0</v>
      </c>
    </row>
    <row r="148" spans="1:11" ht="37.5" customHeight="1" x14ac:dyDescent="0.2">
      <c r="A148" s="36"/>
      <c r="B148" s="55" t="s">
        <v>164</v>
      </c>
      <c r="C148" s="55" t="s">
        <v>165</v>
      </c>
      <c r="D148" s="59" t="s">
        <v>13</v>
      </c>
      <c r="E148" s="58">
        <v>1</v>
      </c>
      <c r="F148" s="50"/>
      <c r="G148" s="51"/>
      <c r="H148" s="52">
        <f t="shared" si="20"/>
        <v>0</v>
      </c>
      <c r="I148" s="52">
        <f t="shared" si="21"/>
        <v>0</v>
      </c>
      <c r="J148" s="52">
        <f t="shared" si="22"/>
        <v>0</v>
      </c>
      <c r="K148" s="53">
        <f t="shared" si="23"/>
        <v>0</v>
      </c>
    </row>
    <row r="149" spans="1:11" ht="41.25" customHeight="1" x14ac:dyDescent="0.2">
      <c r="A149" s="36"/>
      <c r="B149" s="55" t="s">
        <v>166</v>
      </c>
      <c r="C149" s="55" t="s">
        <v>71</v>
      </c>
      <c r="D149" s="59" t="s">
        <v>13</v>
      </c>
      <c r="E149" s="58">
        <v>1</v>
      </c>
      <c r="F149" s="50"/>
      <c r="G149" s="51"/>
      <c r="H149" s="52">
        <f t="shared" si="20"/>
        <v>0</v>
      </c>
      <c r="I149" s="52">
        <f t="shared" si="21"/>
        <v>0</v>
      </c>
      <c r="J149" s="52">
        <f t="shared" si="22"/>
        <v>0</v>
      </c>
      <c r="K149" s="53">
        <f t="shared" si="23"/>
        <v>0</v>
      </c>
    </row>
    <row r="150" spans="1:11" ht="25.5" customHeight="1" x14ac:dyDescent="0.2">
      <c r="A150" s="36"/>
      <c r="B150" s="55" t="s">
        <v>167</v>
      </c>
      <c r="C150" s="55" t="s">
        <v>61</v>
      </c>
      <c r="D150" s="59" t="s">
        <v>13</v>
      </c>
      <c r="E150" s="58">
        <v>2</v>
      </c>
      <c r="F150" s="50"/>
      <c r="G150" s="51"/>
      <c r="H150" s="52">
        <f t="shared" si="20"/>
        <v>0</v>
      </c>
      <c r="I150" s="52">
        <f t="shared" si="21"/>
        <v>0</v>
      </c>
      <c r="J150" s="52">
        <f t="shared" si="22"/>
        <v>0</v>
      </c>
      <c r="K150" s="53">
        <f t="shared" si="23"/>
        <v>0</v>
      </c>
    </row>
    <row r="151" spans="1:11" ht="36" customHeight="1" x14ac:dyDescent="0.2">
      <c r="A151" s="36"/>
      <c r="B151" s="55" t="s">
        <v>168</v>
      </c>
      <c r="C151" s="55" t="s">
        <v>67</v>
      </c>
      <c r="D151" s="59" t="s">
        <v>13</v>
      </c>
      <c r="E151" s="58">
        <v>1</v>
      </c>
      <c r="F151" s="50"/>
      <c r="G151" s="51"/>
      <c r="H151" s="52">
        <f t="shared" si="20"/>
        <v>0</v>
      </c>
      <c r="I151" s="52">
        <f t="shared" si="21"/>
        <v>0</v>
      </c>
      <c r="J151" s="52">
        <f t="shared" si="22"/>
        <v>0</v>
      </c>
      <c r="K151" s="53">
        <f t="shared" si="23"/>
        <v>0</v>
      </c>
    </row>
    <row r="152" spans="1:11" ht="25.5" customHeight="1" x14ac:dyDescent="0.2">
      <c r="A152" s="36"/>
      <c r="B152" s="55" t="s">
        <v>92</v>
      </c>
      <c r="C152" s="55" t="s">
        <v>67</v>
      </c>
      <c r="D152" s="59" t="s">
        <v>13</v>
      </c>
      <c r="E152" s="58">
        <v>2</v>
      </c>
      <c r="F152" s="50"/>
      <c r="G152" s="51"/>
      <c r="H152" s="52">
        <f t="shared" si="20"/>
        <v>0</v>
      </c>
      <c r="I152" s="52">
        <f t="shared" si="21"/>
        <v>0</v>
      </c>
      <c r="J152" s="52">
        <f t="shared" si="22"/>
        <v>0</v>
      </c>
      <c r="K152" s="53">
        <f t="shared" si="23"/>
        <v>0</v>
      </c>
    </row>
    <row r="153" spans="1:11" ht="25.5" customHeight="1" x14ac:dyDescent="0.2">
      <c r="A153" s="36"/>
      <c r="B153" s="55" t="s">
        <v>65</v>
      </c>
      <c r="C153" s="55" t="s">
        <v>61</v>
      </c>
      <c r="D153" s="59" t="s">
        <v>13</v>
      </c>
      <c r="E153" s="58">
        <v>1</v>
      </c>
      <c r="F153" s="50"/>
      <c r="G153" s="51"/>
      <c r="H153" s="52">
        <f t="shared" si="20"/>
        <v>0</v>
      </c>
      <c r="I153" s="52">
        <f t="shared" si="21"/>
        <v>0</v>
      </c>
      <c r="J153" s="52">
        <f t="shared" si="22"/>
        <v>0</v>
      </c>
      <c r="K153" s="53">
        <f t="shared" si="23"/>
        <v>0</v>
      </c>
    </row>
    <row r="154" spans="1:11" ht="25.5" customHeight="1" x14ac:dyDescent="0.2">
      <c r="A154" s="36"/>
      <c r="B154" s="55"/>
      <c r="C154" s="55"/>
      <c r="D154" s="59"/>
      <c r="E154" s="58"/>
      <c r="F154" s="50"/>
      <c r="G154" s="51"/>
      <c r="H154" s="52">
        <f t="shared" si="20"/>
        <v>0</v>
      </c>
      <c r="I154" s="52">
        <f t="shared" si="21"/>
        <v>0</v>
      </c>
      <c r="J154" s="52">
        <f t="shared" si="22"/>
        <v>0</v>
      </c>
      <c r="K154" s="53">
        <f t="shared" si="23"/>
        <v>0</v>
      </c>
    </row>
    <row r="155" spans="1:11" ht="25.5" customHeight="1" x14ac:dyDescent="0.2">
      <c r="A155" s="36"/>
      <c r="B155" s="55" t="s">
        <v>169</v>
      </c>
      <c r="C155" s="55" t="s">
        <v>159</v>
      </c>
      <c r="D155" s="59" t="s">
        <v>13</v>
      </c>
      <c r="E155" s="58">
        <v>1</v>
      </c>
      <c r="F155" s="50"/>
      <c r="G155" s="51"/>
      <c r="H155" s="52">
        <f t="shared" si="20"/>
        <v>0</v>
      </c>
      <c r="I155" s="52">
        <f t="shared" si="21"/>
        <v>0</v>
      </c>
      <c r="J155" s="52">
        <f t="shared" si="22"/>
        <v>0</v>
      </c>
      <c r="K155" s="53">
        <f t="shared" si="23"/>
        <v>0</v>
      </c>
    </row>
    <row r="156" spans="1:11" ht="27" customHeight="1" x14ac:dyDescent="0.2">
      <c r="A156" s="36"/>
      <c r="B156" s="55" t="s">
        <v>170</v>
      </c>
      <c r="C156" s="55" t="s">
        <v>160</v>
      </c>
      <c r="D156" s="59" t="s">
        <v>13</v>
      </c>
      <c r="E156" s="58">
        <v>1</v>
      </c>
      <c r="F156" s="50"/>
      <c r="G156" s="51"/>
      <c r="H156" s="52">
        <f t="shared" si="20"/>
        <v>0</v>
      </c>
      <c r="I156" s="52">
        <f t="shared" si="21"/>
        <v>0</v>
      </c>
      <c r="J156" s="52">
        <f t="shared" si="22"/>
        <v>0</v>
      </c>
      <c r="K156" s="53">
        <f t="shared" si="23"/>
        <v>0</v>
      </c>
    </row>
    <row r="157" spans="1:11" ht="32.25" customHeight="1" x14ac:dyDescent="0.2">
      <c r="A157" s="36"/>
      <c r="B157" s="55" t="s">
        <v>158</v>
      </c>
      <c r="C157" s="55" t="s">
        <v>161</v>
      </c>
      <c r="D157" s="59" t="s">
        <v>13</v>
      </c>
      <c r="E157" s="58">
        <v>2</v>
      </c>
      <c r="F157" s="50"/>
      <c r="G157" s="51"/>
      <c r="H157" s="52">
        <f t="shared" si="20"/>
        <v>0</v>
      </c>
      <c r="I157" s="52">
        <f t="shared" si="21"/>
        <v>0</v>
      </c>
      <c r="J157" s="52">
        <f t="shared" si="22"/>
        <v>0</v>
      </c>
      <c r="K157" s="53">
        <f t="shared" si="23"/>
        <v>0</v>
      </c>
    </row>
    <row r="158" spans="1:11" ht="18.75" x14ac:dyDescent="0.2">
      <c r="A158" s="75" t="s">
        <v>51</v>
      </c>
      <c r="B158" s="75"/>
      <c r="C158" s="75"/>
      <c r="D158" s="16"/>
      <c r="E158" s="28"/>
      <c r="F158" s="26"/>
      <c r="G158" s="16"/>
      <c r="H158" s="37">
        <f t="shared" ref="H158" si="24">F158+G158</f>
        <v>0</v>
      </c>
      <c r="I158" s="37">
        <f t="shared" ref="I158" si="25">E158*F158</f>
        <v>0</v>
      </c>
      <c r="J158" s="37">
        <f t="shared" ref="J158" si="26">E158*G158</f>
        <v>0</v>
      </c>
      <c r="K158" s="38">
        <f t="shared" ref="K158" si="27">I158+J158</f>
        <v>0</v>
      </c>
    </row>
    <row r="159" spans="1:11" ht="15.75" x14ac:dyDescent="0.2">
      <c r="A159" s="19"/>
      <c r="B159" s="20"/>
      <c r="C159" s="21"/>
      <c r="D159" s="22"/>
      <c r="E159" s="27"/>
      <c r="F159" s="25"/>
      <c r="G159" s="18"/>
      <c r="H159" s="17"/>
      <c r="I159" s="17"/>
      <c r="J159" s="17"/>
      <c r="K159" s="29"/>
    </row>
    <row r="160" spans="1:11" ht="15.75" x14ac:dyDescent="0.2">
      <c r="A160" s="19"/>
      <c r="B160" s="20"/>
      <c r="C160" s="21"/>
      <c r="D160" s="22"/>
      <c r="E160" s="27"/>
      <c r="F160" s="25"/>
      <c r="G160" s="18"/>
      <c r="H160" s="17"/>
      <c r="I160" s="17"/>
      <c r="J160" s="17"/>
      <c r="K160" s="29"/>
    </row>
    <row r="161" spans="1:11" ht="15.75" x14ac:dyDescent="0.2">
      <c r="A161" s="19"/>
      <c r="B161" s="20"/>
      <c r="C161" s="21"/>
      <c r="D161" s="22"/>
      <c r="E161" s="27"/>
      <c r="F161" s="25"/>
      <c r="G161" s="18"/>
      <c r="H161" s="17"/>
      <c r="I161" s="17"/>
      <c r="J161" s="17"/>
      <c r="K161" s="29"/>
    </row>
    <row r="162" spans="1:11" ht="15.75" x14ac:dyDescent="0.2">
      <c r="A162" s="19"/>
      <c r="B162" s="23"/>
      <c r="C162" s="24"/>
      <c r="D162" s="22"/>
      <c r="E162" s="27"/>
      <c r="F162" s="25"/>
      <c r="G162" s="18"/>
      <c r="H162" s="17"/>
      <c r="I162" s="17"/>
      <c r="J162" s="17"/>
      <c r="K162" s="29"/>
    </row>
    <row r="163" spans="1:11" ht="18.75" x14ac:dyDescent="0.2">
      <c r="A163" s="76" t="s">
        <v>14</v>
      </c>
      <c r="B163" s="76"/>
      <c r="C163" s="76"/>
      <c r="D163" s="76"/>
      <c r="E163" s="31"/>
      <c r="F163" s="32"/>
      <c r="G163" s="33"/>
      <c r="H163" s="33"/>
      <c r="I163" s="34">
        <f>I9+I25+I58+I81+I117+I158</f>
        <v>0</v>
      </c>
      <c r="J163" s="34">
        <f>J9+J25+J58+J81+J117+J158</f>
        <v>0</v>
      </c>
      <c r="K163" s="34">
        <f t="shared" ref="K163" si="28">K9+K25+K58+K81+K117+K158</f>
        <v>0</v>
      </c>
    </row>
    <row r="164" spans="1:11" ht="26.25" thickBot="1" x14ac:dyDescent="0.25">
      <c r="A164" s="67" t="s">
        <v>15</v>
      </c>
      <c r="B164" s="67"/>
      <c r="C164" s="67"/>
      <c r="D164" s="67"/>
      <c r="E164" s="68"/>
      <c r="F164" s="68"/>
      <c r="G164" s="68"/>
      <c r="H164" s="68"/>
      <c r="I164" s="68"/>
      <c r="J164" s="68"/>
      <c r="K164" s="30"/>
    </row>
    <row r="165" spans="1:11" ht="15.75" x14ac:dyDescent="0.2">
      <c r="A165" s="6">
        <v>1</v>
      </c>
      <c r="B165" s="80" t="s">
        <v>16</v>
      </c>
      <c r="C165" s="80"/>
      <c r="D165" s="81" t="s">
        <v>17</v>
      </c>
      <c r="E165" s="81"/>
      <c r="F165" s="93" t="s">
        <v>211</v>
      </c>
      <c r="G165" s="93"/>
      <c r="H165" s="93"/>
      <c r="I165" s="93"/>
      <c r="J165" s="93"/>
      <c r="K165" s="93"/>
    </row>
    <row r="166" spans="1:11" ht="15.75" x14ac:dyDescent="0.2">
      <c r="A166" s="7">
        <v>2</v>
      </c>
      <c r="B166" s="82" t="s">
        <v>18</v>
      </c>
      <c r="C166" s="82"/>
      <c r="D166" s="83" t="s">
        <v>19</v>
      </c>
      <c r="E166" s="83"/>
      <c r="F166" s="84"/>
      <c r="G166" s="84"/>
      <c r="H166" s="84"/>
      <c r="I166" s="84"/>
      <c r="J166" s="84"/>
      <c r="K166" s="84"/>
    </row>
    <row r="167" spans="1:11" ht="15.75" x14ac:dyDescent="0.2">
      <c r="A167" s="7">
        <v>3</v>
      </c>
      <c r="B167" s="82" t="s">
        <v>20</v>
      </c>
      <c r="C167" s="82"/>
      <c r="D167" s="83" t="s">
        <v>21</v>
      </c>
      <c r="E167" s="83"/>
      <c r="F167" s="84"/>
      <c r="G167" s="84"/>
      <c r="H167" s="84"/>
      <c r="I167" s="84"/>
      <c r="J167" s="84"/>
      <c r="K167" s="84"/>
    </row>
    <row r="168" spans="1:11" ht="15.75" x14ac:dyDescent="0.2">
      <c r="A168" s="7">
        <v>4</v>
      </c>
      <c r="B168" s="82" t="s">
        <v>22</v>
      </c>
      <c r="C168" s="82"/>
      <c r="D168" s="83" t="s">
        <v>23</v>
      </c>
      <c r="E168" s="83"/>
      <c r="F168" s="84"/>
      <c r="G168" s="84"/>
      <c r="H168" s="84"/>
      <c r="I168" s="84"/>
      <c r="J168" s="84"/>
      <c r="K168" s="84"/>
    </row>
    <row r="169" spans="1:11" ht="15.75" x14ac:dyDescent="0.2">
      <c r="A169" s="7">
        <v>5</v>
      </c>
      <c r="B169" s="82" t="s">
        <v>24</v>
      </c>
      <c r="C169" s="82"/>
      <c r="D169" s="83" t="s">
        <v>25</v>
      </c>
      <c r="E169" s="83"/>
      <c r="F169" s="84"/>
      <c r="G169" s="84"/>
      <c r="H169" s="84"/>
      <c r="I169" s="84"/>
      <c r="J169" s="84"/>
      <c r="K169" s="84"/>
    </row>
    <row r="170" spans="1:11" ht="15.75" x14ac:dyDescent="0.2">
      <c r="A170" s="7" t="s">
        <v>26</v>
      </c>
      <c r="B170" s="82"/>
      <c r="C170" s="82"/>
      <c r="D170" s="83"/>
      <c r="E170" s="83"/>
      <c r="F170" s="84"/>
      <c r="G170" s="84"/>
      <c r="H170" s="84"/>
      <c r="I170" s="84"/>
      <c r="J170" s="84"/>
      <c r="K170" s="84"/>
    </row>
    <row r="171" spans="1:11" ht="15.75" x14ac:dyDescent="0.2">
      <c r="A171" s="7">
        <v>7</v>
      </c>
      <c r="B171" s="82" t="s">
        <v>27</v>
      </c>
      <c r="C171" s="82"/>
      <c r="D171" s="83" t="s">
        <v>28</v>
      </c>
      <c r="E171" s="83"/>
      <c r="F171" s="84"/>
      <c r="G171" s="84"/>
      <c r="H171" s="84"/>
      <c r="I171" s="84"/>
      <c r="J171" s="84"/>
      <c r="K171" s="84"/>
    </row>
    <row r="172" spans="1:11" ht="15.75" x14ac:dyDescent="0.2">
      <c r="A172" s="7">
        <v>8</v>
      </c>
      <c r="B172" s="82" t="s">
        <v>29</v>
      </c>
      <c r="C172" s="82"/>
      <c r="D172" s="83" t="s">
        <v>30</v>
      </c>
      <c r="E172" s="83"/>
      <c r="F172" s="84"/>
      <c r="G172" s="84"/>
      <c r="H172" s="84"/>
      <c r="I172" s="84"/>
      <c r="J172" s="84"/>
      <c r="K172" s="84"/>
    </row>
    <row r="173" spans="1:11" ht="15.75" x14ac:dyDescent="0.2">
      <c r="A173" s="7">
        <v>9</v>
      </c>
      <c r="B173" s="82" t="s">
        <v>31</v>
      </c>
      <c r="C173" s="82"/>
      <c r="D173" s="83" t="s">
        <v>32</v>
      </c>
      <c r="E173" s="83"/>
      <c r="F173" s="84"/>
      <c r="G173" s="84"/>
      <c r="H173" s="84"/>
      <c r="I173" s="84"/>
      <c r="J173" s="84"/>
      <c r="K173" s="84"/>
    </row>
    <row r="174" spans="1:11" ht="15.75" x14ac:dyDescent="0.2">
      <c r="A174" s="7" t="s">
        <v>33</v>
      </c>
      <c r="B174" s="82"/>
      <c r="C174" s="82"/>
      <c r="D174" s="83"/>
      <c r="E174" s="83"/>
      <c r="F174" s="84"/>
      <c r="G174" s="84"/>
      <c r="H174" s="84"/>
      <c r="I174" s="84"/>
      <c r="J174" s="84"/>
      <c r="K174" s="84"/>
    </row>
    <row r="175" spans="1:11" ht="15.75" x14ac:dyDescent="0.2">
      <c r="A175" s="7">
        <v>11</v>
      </c>
      <c r="B175" s="82" t="s">
        <v>34</v>
      </c>
      <c r="C175" s="82"/>
      <c r="D175" s="83" t="s">
        <v>35</v>
      </c>
      <c r="E175" s="83"/>
      <c r="F175" s="84"/>
      <c r="G175" s="84"/>
      <c r="H175" s="84"/>
      <c r="I175" s="84"/>
      <c r="J175" s="84"/>
      <c r="K175" s="84"/>
    </row>
    <row r="176" spans="1:11" ht="15.75" x14ac:dyDescent="0.2">
      <c r="A176" s="7">
        <v>12</v>
      </c>
      <c r="B176" s="82" t="s">
        <v>36</v>
      </c>
      <c r="C176" s="82"/>
      <c r="D176" s="83" t="s">
        <v>37</v>
      </c>
      <c r="E176" s="83"/>
      <c r="F176" s="84"/>
      <c r="G176" s="84"/>
      <c r="H176" s="84"/>
      <c r="I176" s="84"/>
      <c r="J176" s="84"/>
      <c r="K176" s="84"/>
    </row>
    <row r="177" spans="1:11" ht="15.75" x14ac:dyDescent="0.2">
      <c r="A177" s="7">
        <v>13</v>
      </c>
      <c r="B177" s="82" t="s">
        <v>38</v>
      </c>
      <c r="C177" s="82"/>
      <c r="D177" s="83" t="s">
        <v>39</v>
      </c>
      <c r="E177" s="83"/>
      <c r="F177" s="84"/>
      <c r="G177" s="84"/>
      <c r="H177" s="84"/>
      <c r="I177" s="84"/>
      <c r="J177" s="84"/>
      <c r="K177" s="84"/>
    </row>
    <row r="178" spans="1:11" ht="15.75" x14ac:dyDescent="0.2">
      <c r="A178" s="7">
        <v>14</v>
      </c>
      <c r="B178" s="82" t="s">
        <v>40</v>
      </c>
      <c r="C178" s="82"/>
      <c r="D178" s="83" t="s">
        <v>41</v>
      </c>
      <c r="E178" s="83"/>
      <c r="F178" s="84" t="s">
        <v>42</v>
      </c>
      <c r="G178" s="84"/>
      <c r="H178" s="84"/>
      <c r="I178" s="84"/>
      <c r="J178" s="84"/>
      <c r="K178" s="84"/>
    </row>
    <row r="179" spans="1:11" ht="15.75" x14ac:dyDescent="0.2">
      <c r="A179" s="7">
        <v>15</v>
      </c>
      <c r="B179" s="82" t="s">
        <v>43</v>
      </c>
      <c r="C179" s="82"/>
      <c r="D179" s="83" t="s">
        <v>44</v>
      </c>
      <c r="E179" s="83"/>
      <c r="F179" s="84"/>
      <c r="G179" s="84"/>
      <c r="H179" s="84"/>
      <c r="I179" s="84"/>
      <c r="J179" s="84"/>
      <c r="K179" s="84"/>
    </row>
    <row r="180" spans="1:11" ht="15.75" x14ac:dyDescent="0.2">
      <c r="A180" s="7">
        <v>16</v>
      </c>
      <c r="B180" s="82" t="s">
        <v>45</v>
      </c>
      <c r="C180" s="82"/>
      <c r="D180" s="83"/>
      <c r="E180" s="83"/>
      <c r="F180" s="84"/>
      <c r="G180" s="84"/>
      <c r="H180" s="84"/>
      <c r="I180" s="84"/>
      <c r="J180" s="84"/>
      <c r="K180" s="84"/>
    </row>
    <row r="181" spans="1:11" ht="15.75" x14ac:dyDescent="0.2">
      <c r="A181" s="7">
        <v>17</v>
      </c>
      <c r="B181" s="82" t="s">
        <v>46</v>
      </c>
      <c r="C181" s="82"/>
      <c r="D181" s="83"/>
      <c r="E181" s="83"/>
      <c r="F181" s="84"/>
      <c r="G181" s="84"/>
      <c r="H181" s="84"/>
      <c r="I181" s="84"/>
      <c r="J181" s="84"/>
      <c r="K181" s="84"/>
    </row>
    <row r="182" spans="1:11" ht="16.5" thickBot="1" x14ac:dyDescent="0.25">
      <c r="A182" s="8">
        <v>18</v>
      </c>
      <c r="B182" s="85" t="s">
        <v>47</v>
      </c>
      <c r="C182" s="85"/>
      <c r="D182" s="86"/>
      <c r="E182" s="86"/>
      <c r="F182" s="87"/>
      <c r="G182" s="87"/>
      <c r="H182" s="87"/>
      <c r="I182" s="87"/>
      <c r="J182" s="87"/>
      <c r="K182" s="87"/>
    </row>
    <row r="183" spans="1:11" ht="15.75" x14ac:dyDescent="0.25">
      <c r="A183" s="1"/>
      <c r="B183" s="2"/>
      <c r="C183" s="3"/>
      <c r="D183" s="2"/>
      <c r="E183" s="2"/>
      <c r="F183" s="4"/>
      <c r="G183" s="4"/>
      <c r="H183" s="4"/>
      <c r="I183" s="4"/>
      <c r="J183" s="4"/>
      <c r="K183" s="5"/>
    </row>
    <row r="184" spans="1:11" ht="15.75" x14ac:dyDescent="0.25">
      <c r="A184" s="9"/>
      <c r="B184" s="10" t="s">
        <v>48</v>
      </c>
      <c r="C184" s="3"/>
      <c r="D184" s="2"/>
      <c r="E184" s="2"/>
      <c r="F184" s="4"/>
      <c r="G184" s="4"/>
      <c r="H184" s="4"/>
      <c r="I184" s="4"/>
      <c r="J184" s="4"/>
      <c r="K184" s="5"/>
    </row>
    <row r="185" spans="1:11" ht="15.75" x14ac:dyDescent="0.25">
      <c r="A185" s="1"/>
      <c r="B185" s="2"/>
      <c r="C185" s="3"/>
      <c r="D185" s="2"/>
      <c r="E185" s="2"/>
      <c r="F185" s="4"/>
      <c r="G185" s="4"/>
      <c r="H185" s="4"/>
      <c r="I185" s="4"/>
      <c r="J185" s="4"/>
      <c r="K185" s="5"/>
    </row>
    <row r="186" spans="1:11" ht="15.75" x14ac:dyDescent="0.25">
      <c r="A186" s="1"/>
      <c r="B186" s="2"/>
      <c r="C186" s="3"/>
      <c r="D186" s="2"/>
      <c r="E186" s="2"/>
      <c r="F186" s="4"/>
      <c r="G186" s="4"/>
      <c r="H186" s="4"/>
      <c r="I186" s="4"/>
      <c r="J186" s="4"/>
      <c r="K186" s="5"/>
    </row>
  </sheetData>
  <mergeCells count="75">
    <mergeCell ref="B179:C179"/>
    <mergeCell ref="D179:E179"/>
    <mergeCell ref="F179:K179"/>
    <mergeCell ref="B180:C180"/>
    <mergeCell ref="D180:E180"/>
    <mergeCell ref="F180:K180"/>
    <mergeCell ref="B181:C181"/>
    <mergeCell ref="D181:E181"/>
    <mergeCell ref="F181:K181"/>
    <mergeCell ref="B182:C182"/>
    <mergeCell ref="D182:E182"/>
    <mergeCell ref="F182:K182"/>
    <mergeCell ref="B178:C178"/>
    <mergeCell ref="D178:E178"/>
    <mergeCell ref="F178:K178"/>
    <mergeCell ref="B175:C175"/>
    <mergeCell ref="D175:E175"/>
    <mergeCell ref="F175:K175"/>
    <mergeCell ref="B176:C176"/>
    <mergeCell ref="D176:E176"/>
    <mergeCell ref="F176:K176"/>
    <mergeCell ref="B177:C177"/>
    <mergeCell ref="D177:E177"/>
    <mergeCell ref="F177:K177"/>
    <mergeCell ref="B173:C173"/>
    <mergeCell ref="D173:E173"/>
    <mergeCell ref="F173:K173"/>
    <mergeCell ref="B174:C174"/>
    <mergeCell ref="D174:E174"/>
    <mergeCell ref="F174:K174"/>
    <mergeCell ref="B171:C171"/>
    <mergeCell ref="D171:E171"/>
    <mergeCell ref="F171:K171"/>
    <mergeCell ref="B172:C172"/>
    <mergeCell ref="D172:E172"/>
    <mergeCell ref="F172:K172"/>
    <mergeCell ref="B169:C169"/>
    <mergeCell ref="D169:E169"/>
    <mergeCell ref="F169:K169"/>
    <mergeCell ref="B170:C170"/>
    <mergeCell ref="D170:E170"/>
    <mergeCell ref="F170:K170"/>
    <mergeCell ref="B167:C167"/>
    <mergeCell ref="D167:E167"/>
    <mergeCell ref="F167:K167"/>
    <mergeCell ref="B168:C168"/>
    <mergeCell ref="D168:E168"/>
    <mergeCell ref="F168:K168"/>
    <mergeCell ref="B165:C165"/>
    <mergeCell ref="D165:E165"/>
    <mergeCell ref="F165:K165"/>
    <mergeCell ref="B166:C166"/>
    <mergeCell ref="D166:E166"/>
    <mergeCell ref="F166:K166"/>
    <mergeCell ref="F6:H7"/>
    <mergeCell ref="I6:K7"/>
    <mergeCell ref="A9:E9"/>
    <mergeCell ref="A158:C158"/>
    <mergeCell ref="A163:D163"/>
    <mergeCell ref="A6:A8"/>
    <mergeCell ref="B6:B8"/>
    <mergeCell ref="C6:C8"/>
    <mergeCell ref="D6:D8"/>
    <mergeCell ref="E6:E8"/>
    <mergeCell ref="A117:E117"/>
    <mergeCell ref="A164:D164"/>
    <mergeCell ref="E164:J164"/>
    <mergeCell ref="A25:E25"/>
    <mergeCell ref="A58:E58"/>
    <mergeCell ref="A81:E81"/>
    <mergeCell ref="A2:K2"/>
    <mergeCell ref="A3:K3"/>
    <mergeCell ref="A4:K4"/>
    <mergeCell ref="F5:G5"/>
    <mergeCell ref="H5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5"/>
  <sheetViews>
    <sheetView topLeftCell="A94" zoomScale="70" zoomScaleNormal="70" workbookViewId="0">
      <selection activeCell="F104" sqref="F104:K104"/>
    </sheetView>
  </sheetViews>
  <sheetFormatPr defaultRowHeight="12.75" x14ac:dyDescent="0.2"/>
  <cols>
    <col min="1" max="1" width="8.5703125" customWidth="1"/>
    <col min="2" max="2" width="61.140625" customWidth="1"/>
    <col min="3" max="3" width="17.85546875" customWidth="1"/>
    <col min="4" max="4" width="13.5703125" customWidth="1"/>
    <col min="5" max="5" width="13.85546875" customWidth="1"/>
    <col min="6" max="6" width="18" customWidth="1"/>
    <col min="7" max="7" width="12.5703125" customWidth="1"/>
    <col min="8" max="8" width="18.7109375" customWidth="1"/>
    <col min="9" max="9" width="20.7109375" customWidth="1"/>
    <col min="10" max="10" width="19" customWidth="1"/>
    <col min="11" max="11" width="20.28515625" customWidth="1"/>
  </cols>
  <sheetData>
    <row r="1" spans="1:12" ht="15.75" x14ac:dyDescent="0.2">
      <c r="A1" s="54" t="s">
        <v>0</v>
      </c>
      <c r="B1" s="11"/>
      <c r="C1" s="12"/>
      <c r="D1" s="13"/>
      <c r="E1" s="13"/>
      <c r="F1" s="14"/>
      <c r="G1" s="14"/>
      <c r="H1" s="14"/>
      <c r="I1" s="14"/>
      <c r="J1" s="14"/>
      <c r="K1" s="15"/>
    </row>
    <row r="2" spans="1:12" ht="18.75" x14ac:dyDescent="0.2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2"/>
    </row>
    <row r="3" spans="1:12" ht="43.5" customHeight="1" x14ac:dyDescent="0.2">
      <c r="A3" s="61" t="s">
        <v>175</v>
      </c>
      <c r="B3" s="61"/>
      <c r="C3" s="61"/>
      <c r="D3" s="61"/>
      <c r="E3" s="61"/>
      <c r="F3" s="61"/>
      <c r="G3" s="61"/>
      <c r="H3" s="61"/>
      <c r="I3" s="61"/>
      <c r="J3" s="61"/>
      <c r="K3" s="62"/>
    </row>
    <row r="4" spans="1:12" ht="27" customHeight="1" thickBot="1" x14ac:dyDescent="0.25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2" ht="20.25" x14ac:dyDescent="0.2">
      <c r="A5" s="39"/>
      <c r="B5" s="39"/>
      <c r="C5" s="39"/>
      <c r="D5" s="39"/>
      <c r="E5" s="39"/>
      <c r="F5" s="65" t="s">
        <v>3</v>
      </c>
      <c r="G5" s="65"/>
      <c r="H5" s="66" t="s">
        <v>4</v>
      </c>
      <c r="I5" s="66"/>
      <c r="J5" s="66"/>
      <c r="K5" s="66"/>
    </row>
    <row r="6" spans="1:12" x14ac:dyDescent="0.2">
      <c r="A6" s="77" t="s">
        <v>5</v>
      </c>
      <c r="B6" s="78" t="s">
        <v>6</v>
      </c>
      <c r="C6" s="78" t="s">
        <v>7</v>
      </c>
      <c r="D6" s="78" t="s">
        <v>8</v>
      </c>
      <c r="E6" s="79" t="s">
        <v>9</v>
      </c>
      <c r="F6" s="72" t="s">
        <v>49</v>
      </c>
      <c r="G6" s="73"/>
      <c r="H6" s="73"/>
      <c r="I6" s="73" t="s">
        <v>50</v>
      </c>
      <c r="J6" s="73"/>
      <c r="K6" s="74"/>
    </row>
    <row r="7" spans="1:12" x14ac:dyDescent="0.2">
      <c r="A7" s="77"/>
      <c r="B7" s="78"/>
      <c r="C7" s="78"/>
      <c r="D7" s="78"/>
      <c r="E7" s="79"/>
      <c r="F7" s="72"/>
      <c r="G7" s="73"/>
      <c r="H7" s="73"/>
      <c r="I7" s="73"/>
      <c r="J7" s="73"/>
      <c r="K7" s="74"/>
    </row>
    <row r="8" spans="1:12" ht="31.5" x14ac:dyDescent="0.2">
      <c r="A8" s="77"/>
      <c r="B8" s="78"/>
      <c r="C8" s="78"/>
      <c r="D8" s="78"/>
      <c r="E8" s="79"/>
      <c r="F8" s="41" t="s">
        <v>10</v>
      </c>
      <c r="G8" s="42" t="s">
        <v>11</v>
      </c>
      <c r="H8" s="42" t="s">
        <v>12</v>
      </c>
      <c r="I8" s="42" t="s">
        <v>10</v>
      </c>
      <c r="J8" s="42" t="s">
        <v>11</v>
      </c>
      <c r="K8" s="43" t="s">
        <v>12</v>
      </c>
    </row>
    <row r="9" spans="1:12" ht="39" customHeight="1" x14ac:dyDescent="0.2">
      <c r="A9" s="91" t="s">
        <v>62</v>
      </c>
      <c r="B9" s="91"/>
      <c r="C9" s="91"/>
      <c r="D9" s="91"/>
      <c r="E9" s="92"/>
      <c r="F9" s="44"/>
      <c r="G9" s="45"/>
      <c r="H9" s="46"/>
      <c r="I9" s="47">
        <f>SUM(I10:I26)</f>
        <v>0</v>
      </c>
      <c r="J9" s="47">
        <f>SUM(J10:J26)</f>
        <v>0</v>
      </c>
      <c r="K9" s="47">
        <f t="shared" ref="K9" si="0">SUM(K10:K26)</f>
        <v>0</v>
      </c>
      <c r="L9" s="40"/>
    </row>
    <row r="10" spans="1:12" ht="39.75" customHeight="1" x14ac:dyDescent="0.2">
      <c r="A10" s="36"/>
      <c r="B10" s="55" t="s">
        <v>176</v>
      </c>
      <c r="C10" s="56" t="s">
        <v>58</v>
      </c>
      <c r="D10" s="48" t="s">
        <v>13</v>
      </c>
      <c r="E10" s="49">
        <v>5</v>
      </c>
      <c r="F10" s="50"/>
      <c r="G10" s="51"/>
      <c r="H10" s="52">
        <f>F10+G10</f>
        <v>0</v>
      </c>
      <c r="I10" s="52">
        <f>E10*F10</f>
        <v>0</v>
      </c>
      <c r="J10" s="52">
        <f>E10*G10</f>
        <v>0</v>
      </c>
      <c r="K10" s="53">
        <f>I10+J10</f>
        <v>0</v>
      </c>
    </row>
    <row r="11" spans="1:12" ht="39.75" customHeight="1" x14ac:dyDescent="0.2">
      <c r="A11" s="36"/>
      <c r="B11" s="55" t="s">
        <v>82</v>
      </c>
      <c r="C11" s="56" t="s">
        <v>59</v>
      </c>
      <c r="D11" s="48" t="s">
        <v>13</v>
      </c>
      <c r="E11" s="49">
        <v>2</v>
      </c>
      <c r="F11" s="50"/>
      <c r="G11" s="51"/>
      <c r="H11" s="52">
        <f t="shared" ref="H11:H23" si="1">F11+G11</f>
        <v>0</v>
      </c>
      <c r="I11" s="52">
        <f t="shared" ref="I11:I23" si="2">E11*F11</f>
        <v>0</v>
      </c>
      <c r="J11" s="52">
        <f t="shared" ref="J11:J23" si="3">E11*G11</f>
        <v>0</v>
      </c>
      <c r="K11" s="53">
        <f t="shared" ref="K11:K23" si="4">I11+J11</f>
        <v>0</v>
      </c>
    </row>
    <row r="12" spans="1:12" ht="39.75" customHeight="1" x14ac:dyDescent="0.2">
      <c r="A12" s="36"/>
      <c r="B12" s="55" t="s">
        <v>83</v>
      </c>
      <c r="C12" s="56" t="s">
        <v>63</v>
      </c>
      <c r="D12" s="48" t="s">
        <v>13</v>
      </c>
      <c r="E12" s="49">
        <v>2</v>
      </c>
      <c r="F12" s="50"/>
      <c r="G12" s="51"/>
      <c r="H12" s="52">
        <f t="shared" si="1"/>
        <v>0</v>
      </c>
      <c r="I12" s="52">
        <f t="shared" si="2"/>
        <v>0</v>
      </c>
      <c r="J12" s="52">
        <f t="shared" si="3"/>
        <v>0</v>
      </c>
      <c r="K12" s="53">
        <f t="shared" si="4"/>
        <v>0</v>
      </c>
    </row>
    <row r="13" spans="1:12" ht="39.75" customHeight="1" x14ac:dyDescent="0.2">
      <c r="A13" s="36"/>
      <c r="B13" s="55" t="s">
        <v>53</v>
      </c>
      <c r="C13" s="56" t="s">
        <v>63</v>
      </c>
      <c r="D13" s="48" t="s">
        <v>13</v>
      </c>
      <c r="E13" s="49">
        <v>7</v>
      </c>
      <c r="F13" s="50"/>
      <c r="G13" s="51"/>
      <c r="H13" s="52">
        <f t="shared" si="1"/>
        <v>0</v>
      </c>
      <c r="I13" s="52">
        <f t="shared" si="2"/>
        <v>0</v>
      </c>
      <c r="J13" s="52">
        <f t="shared" si="3"/>
        <v>0</v>
      </c>
      <c r="K13" s="53">
        <f t="shared" si="4"/>
        <v>0</v>
      </c>
    </row>
    <row r="14" spans="1:12" ht="39.75" customHeight="1" x14ac:dyDescent="0.2">
      <c r="A14" s="36"/>
      <c r="B14" s="55" t="s">
        <v>54</v>
      </c>
      <c r="C14" s="56" t="s">
        <v>63</v>
      </c>
      <c r="D14" s="48" t="s">
        <v>13</v>
      </c>
      <c r="E14" s="49">
        <v>11</v>
      </c>
      <c r="F14" s="50"/>
      <c r="G14" s="51"/>
      <c r="H14" s="52">
        <f t="shared" si="1"/>
        <v>0</v>
      </c>
      <c r="I14" s="52">
        <f t="shared" si="2"/>
        <v>0</v>
      </c>
      <c r="J14" s="52">
        <f t="shared" si="3"/>
        <v>0</v>
      </c>
      <c r="K14" s="53">
        <f t="shared" si="4"/>
        <v>0</v>
      </c>
    </row>
    <row r="15" spans="1:12" ht="39.75" customHeight="1" x14ac:dyDescent="0.2">
      <c r="A15" s="36"/>
      <c r="B15" s="55" t="s">
        <v>55</v>
      </c>
      <c r="C15" s="56" t="s">
        <v>63</v>
      </c>
      <c r="D15" s="48" t="s">
        <v>13</v>
      </c>
      <c r="E15" s="49">
        <v>13</v>
      </c>
      <c r="F15" s="50"/>
      <c r="G15" s="51"/>
      <c r="H15" s="52">
        <f t="shared" si="1"/>
        <v>0</v>
      </c>
      <c r="I15" s="52">
        <f t="shared" si="2"/>
        <v>0</v>
      </c>
      <c r="J15" s="52">
        <f t="shared" si="3"/>
        <v>0</v>
      </c>
      <c r="K15" s="53">
        <f t="shared" si="4"/>
        <v>0</v>
      </c>
    </row>
    <row r="16" spans="1:12" ht="39.75" customHeight="1" x14ac:dyDescent="0.2">
      <c r="A16" s="36"/>
      <c r="B16" s="55" t="s">
        <v>177</v>
      </c>
      <c r="C16" s="56" t="s">
        <v>178</v>
      </c>
      <c r="D16" s="48" t="s">
        <v>13</v>
      </c>
      <c r="E16" s="49">
        <v>2</v>
      </c>
      <c r="F16" s="50"/>
      <c r="G16" s="51"/>
      <c r="H16" s="52">
        <f t="shared" si="1"/>
        <v>0</v>
      </c>
      <c r="I16" s="52">
        <f t="shared" si="2"/>
        <v>0</v>
      </c>
      <c r="J16" s="52">
        <f t="shared" si="3"/>
        <v>0</v>
      </c>
      <c r="K16" s="53">
        <f t="shared" si="4"/>
        <v>0</v>
      </c>
    </row>
    <row r="17" spans="1:11" ht="39.75" customHeight="1" x14ac:dyDescent="0.2">
      <c r="A17" s="36"/>
      <c r="B17" s="55" t="s">
        <v>179</v>
      </c>
      <c r="C17" s="56" t="s">
        <v>178</v>
      </c>
      <c r="D17" s="48" t="s">
        <v>13</v>
      </c>
      <c r="E17" s="49">
        <v>1</v>
      </c>
      <c r="F17" s="50"/>
      <c r="G17" s="51"/>
      <c r="H17" s="52">
        <f t="shared" si="1"/>
        <v>0</v>
      </c>
      <c r="I17" s="52">
        <f t="shared" si="2"/>
        <v>0</v>
      </c>
      <c r="J17" s="52">
        <f t="shared" si="3"/>
        <v>0</v>
      </c>
      <c r="K17" s="53">
        <f t="shared" si="4"/>
        <v>0</v>
      </c>
    </row>
    <row r="18" spans="1:11" ht="39.75" customHeight="1" x14ac:dyDescent="0.2">
      <c r="A18" s="36"/>
      <c r="B18" s="55" t="s">
        <v>66</v>
      </c>
      <c r="C18" s="56" t="s">
        <v>67</v>
      </c>
      <c r="D18" s="48" t="s">
        <v>13</v>
      </c>
      <c r="E18" s="49">
        <v>1</v>
      </c>
      <c r="F18" s="50"/>
      <c r="G18" s="51"/>
      <c r="H18" s="52">
        <f t="shared" si="1"/>
        <v>0</v>
      </c>
      <c r="I18" s="52">
        <f t="shared" si="2"/>
        <v>0</v>
      </c>
      <c r="J18" s="52">
        <f t="shared" si="3"/>
        <v>0</v>
      </c>
      <c r="K18" s="53">
        <f t="shared" si="4"/>
        <v>0</v>
      </c>
    </row>
    <row r="19" spans="1:11" ht="39.75" customHeight="1" x14ac:dyDescent="0.2">
      <c r="A19" s="36"/>
      <c r="B19" s="55" t="s">
        <v>68</v>
      </c>
      <c r="C19" s="56" t="s">
        <v>67</v>
      </c>
      <c r="D19" s="48" t="s">
        <v>13</v>
      </c>
      <c r="E19" s="49">
        <v>2</v>
      </c>
      <c r="F19" s="50"/>
      <c r="G19" s="51"/>
      <c r="H19" s="52">
        <f t="shared" si="1"/>
        <v>0</v>
      </c>
      <c r="I19" s="52">
        <f t="shared" si="2"/>
        <v>0</v>
      </c>
      <c r="J19" s="52">
        <f t="shared" si="3"/>
        <v>0</v>
      </c>
      <c r="K19" s="53">
        <f t="shared" si="4"/>
        <v>0</v>
      </c>
    </row>
    <row r="20" spans="1:11" ht="39.75" customHeight="1" x14ac:dyDescent="0.2">
      <c r="A20" s="36"/>
      <c r="B20" s="55" t="s">
        <v>180</v>
      </c>
      <c r="C20" s="56" t="s">
        <v>122</v>
      </c>
      <c r="D20" s="48" t="s">
        <v>13</v>
      </c>
      <c r="E20" s="49">
        <v>2</v>
      </c>
      <c r="F20" s="50"/>
      <c r="G20" s="51"/>
      <c r="H20" s="52">
        <f t="shared" ref="H20:H21" si="5">F20+G20</f>
        <v>0</v>
      </c>
      <c r="I20" s="52">
        <f t="shared" ref="I20:I21" si="6">E20*F20</f>
        <v>0</v>
      </c>
      <c r="J20" s="52">
        <f t="shared" ref="J20:J21" si="7">E20*G20</f>
        <v>0</v>
      </c>
      <c r="K20" s="53">
        <f t="shared" ref="K20:K21" si="8">I20+J20</f>
        <v>0</v>
      </c>
    </row>
    <row r="21" spans="1:11" ht="39.75" customHeight="1" x14ac:dyDescent="0.2">
      <c r="A21" s="36"/>
      <c r="B21" s="55" t="s">
        <v>70</v>
      </c>
      <c r="C21" s="56"/>
      <c r="D21" s="48" t="s">
        <v>13</v>
      </c>
      <c r="E21" s="49">
        <v>1</v>
      </c>
      <c r="F21" s="50"/>
      <c r="G21" s="51"/>
      <c r="H21" s="52">
        <f t="shared" si="5"/>
        <v>0</v>
      </c>
      <c r="I21" s="52">
        <f t="shared" si="6"/>
        <v>0</v>
      </c>
      <c r="J21" s="52">
        <f t="shared" si="7"/>
        <v>0</v>
      </c>
      <c r="K21" s="53">
        <f t="shared" si="8"/>
        <v>0</v>
      </c>
    </row>
    <row r="22" spans="1:11" ht="39.75" customHeight="1" x14ac:dyDescent="0.2">
      <c r="A22" s="36"/>
      <c r="B22" s="55" t="s">
        <v>56</v>
      </c>
      <c r="C22" s="56" t="s">
        <v>71</v>
      </c>
      <c r="D22" s="48" t="s">
        <v>13</v>
      </c>
      <c r="E22" s="49">
        <v>1</v>
      </c>
      <c r="F22" s="50"/>
      <c r="G22" s="51"/>
      <c r="H22" s="52">
        <f t="shared" si="1"/>
        <v>0</v>
      </c>
      <c r="I22" s="52">
        <f t="shared" si="2"/>
        <v>0</v>
      </c>
      <c r="J22" s="52">
        <f t="shared" si="3"/>
        <v>0</v>
      </c>
      <c r="K22" s="53">
        <f t="shared" si="4"/>
        <v>0</v>
      </c>
    </row>
    <row r="23" spans="1:11" ht="39.75" customHeight="1" x14ac:dyDescent="0.2">
      <c r="A23" s="36"/>
      <c r="B23" s="55" t="s">
        <v>57</v>
      </c>
      <c r="C23" s="56" t="s">
        <v>71</v>
      </c>
      <c r="D23" s="48" t="s">
        <v>13</v>
      </c>
      <c r="E23" s="49">
        <v>1</v>
      </c>
      <c r="F23" s="50"/>
      <c r="G23" s="51"/>
      <c r="H23" s="52">
        <f t="shared" si="1"/>
        <v>0</v>
      </c>
      <c r="I23" s="52">
        <f t="shared" si="2"/>
        <v>0</v>
      </c>
      <c r="J23" s="52">
        <f t="shared" si="3"/>
        <v>0</v>
      </c>
      <c r="K23" s="53">
        <f t="shared" si="4"/>
        <v>0</v>
      </c>
    </row>
    <row r="24" spans="1:11" ht="39.75" customHeight="1" x14ac:dyDescent="0.2">
      <c r="A24" s="36"/>
      <c r="B24" s="55" t="s">
        <v>72</v>
      </c>
      <c r="C24" s="56" t="s">
        <v>58</v>
      </c>
      <c r="D24" s="48" t="s">
        <v>13</v>
      </c>
      <c r="E24" s="49">
        <v>2</v>
      </c>
      <c r="F24" s="50"/>
      <c r="G24" s="51"/>
      <c r="H24" s="52">
        <f>F24+G24</f>
        <v>0</v>
      </c>
      <c r="I24" s="52">
        <f>E24*F24</f>
        <v>0</v>
      </c>
      <c r="J24" s="52">
        <f>E24*G24</f>
        <v>0</v>
      </c>
      <c r="K24" s="53">
        <f>I24+J24</f>
        <v>0</v>
      </c>
    </row>
    <row r="25" spans="1:11" ht="39.75" customHeight="1" x14ac:dyDescent="0.2">
      <c r="A25" s="60"/>
      <c r="B25" s="55" t="s">
        <v>181</v>
      </c>
      <c r="C25" s="56" t="s">
        <v>63</v>
      </c>
      <c r="D25" s="48" t="s">
        <v>13</v>
      </c>
      <c r="E25" s="49">
        <v>2</v>
      </c>
      <c r="F25" s="50"/>
      <c r="G25" s="51"/>
      <c r="H25" s="52">
        <f>F25+G25</f>
        <v>0</v>
      </c>
      <c r="I25" s="52">
        <f>E25*F25</f>
        <v>0</v>
      </c>
      <c r="J25" s="52">
        <f>E25*G25</f>
        <v>0</v>
      </c>
      <c r="K25" s="53">
        <f>I25+J25</f>
        <v>0</v>
      </c>
    </row>
    <row r="26" spans="1:11" ht="39.75" customHeight="1" x14ac:dyDescent="0.2">
      <c r="A26" s="36"/>
      <c r="B26" s="55" t="s">
        <v>72</v>
      </c>
      <c r="C26" s="56" t="s">
        <v>58</v>
      </c>
      <c r="D26" s="48" t="s">
        <v>13</v>
      </c>
      <c r="E26" s="49">
        <v>2</v>
      </c>
      <c r="F26" s="50"/>
      <c r="G26" s="51"/>
      <c r="H26" s="52">
        <f>F26+G26</f>
        <v>0</v>
      </c>
      <c r="I26" s="52">
        <f>E26*F26</f>
        <v>0</v>
      </c>
      <c r="J26" s="52">
        <f>E26*G26</f>
        <v>0</v>
      </c>
      <c r="K26" s="53">
        <f>I26+J26</f>
        <v>0</v>
      </c>
    </row>
    <row r="27" spans="1:11" ht="30" customHeight="1" x14ac:dyDescent="0.2">
      <c r="A27" s="91" t="s">
        <v>210</v>
      </c>
      <c r="B27" s="91"/>
      <c r="C27" s="91"/>
      <c r="D27" s="91"/>
      <c r="E27" s="92"/>
      <c r="F27" s="44"/>
      <c r="G27" s="45"/>
      <c r="H27" s="46"/>
      <c r="I27" s="47">
        <f>SUM(I28:I64)</f>
        <v>0</v>
      </c>
      <c r="J27" s="47">
        <f>SUM(J28:J64)</f>
        <v>0</v>
      </c>
      <c r="K27" s="47">
        <f t="shared" ref="K27" si="9">SUM(K28:K64)</f>
        <v>0</v>
      </c>
    </row>
    <row r="28" spans="1:11" ht="33" x14ac:dyDescent="0.2">
      <c r="A28" s="36"/>
      <c r="B28" s="55" t="s">
        <v>182</v>
      </c>
      <c r="C28" s="55" t="s">
        <v>135</v>
      </c>
      <c r="D28" s="59" t="s">
        <v>13</v>
      </c>
      <c r="E28" s="58">
        <v>1</v>
      </c>
      <c r="F28" s="50"/>
      <c r="G28" s="51"/>
      <c r="H28" s="52">
        <f t="shared" ref="H28:H29" si="10">F28+G28</f>
        <v>0</v>
      </c>
      <c r="I28" s="52">
        <f t="shared" ref="I28:I29" si="11">E28*F28</f>
        <v>0</v>
      </c>
      <c r="J28" s="52">
        <f t="shared" ref="J28:J29" si="12">E28*G28</f>
        <v>0</v>
      </c>
      <c r="K28" s="53">
        <f t="shared" ref="K28:K29" si="13">I28+J28</f>
        <v>0</v>
      </c>
    </row>
    <row r="29" spans="1:11" ht="25.5" customHeight="1" x14ac:dyDescent="0.2">
      <c r="A29" s="36"/>
      <c r="B29" s="55" t="s">
        <v>80</v>
      </c>
      <c r="C29" s="55" t="s">
        <v>77</v>
      </c>
      <c r="D29" s="59" t="s">
        <v>13</v>
      </c>
      <c r="E29" s="58">
        <v>2</v>
      </c>
      <c r="F29" s="50"/>
      <c r="G29" s="51"/>
      <c r="H29" s="52">
        <f t="shared" si="10"/>
        <v>0</v>
      </c>
      <c r="I29" s="52">
        <f t="shared" si="11"/>
        <v>0</v>
      </c>
      <c r="J29" s="52">
        <f t="shared" si="12"/>
        <v>0</v>
      </c>
      <c r="K29" s="53">
        <f t="shared" si="13"/>
        <v>0</v>
      </c>
    </row>
    <row r="30" spans="1:11" ht="39" customHeight="1" x14ac:dyDescent="0.2">
      <c r="A30" s="36"/>
      <c r="B30" s="55" t="s">
        <v>150</v>
      </c>
      <c r="C30" s="55" t="s">
        <v>71</v>
      </c>
      <c r="D30" s="59" t="s">
        <v>13</v>
      </c>
      <c r="E30" s="58">
        <v>1</v>
      </c>
      <c r="F30" s="50"/>
      <c r="G30" s="51"/>
      <c r="H30" s="52">
        <f t="shared" ref="H30:H57" si="14">F30+G30</f>
        <v>0</v>
      </c>
      <c r="I30" s="52">
        <f t="shared" ref="I30:I57" si="15">E30*F30</f>
        <v>0</v>
      </c>
      <c r="J30" s="52">
        <f t="shared" ref="J30:J57" si="16">E30*G30</f>
        <v>0</v>
      </c>
      <c r="K30" s="53">
        <f t="shared" ref="K30:K57" si="17">I30+J30</f>
        <v>0</v>
      </c>
    </row>
    <row r="31" spans="1:11" ht="42" customHeight="1" x14ac:dyDescent="0.2">
      <c r="A31" s="36"/>
      <c r="B31" s="55" t="s">
        <v>183</v>
      </c>
      <c r="C31" s="55" t="s">
        <v>59</v>
      </c>
      <c r="D31" s="59" t="s">
        <v>13</v>
      </c>
      <c r="E31" s="58">
        <v>1</v>
      </c>
      <c r="F31" s="50"/>
      <c r="G31" s="51"/>
      <c r="H31" s="52">
        <f t="shared" si="14"/>
        <v>0</v>
      </c>
      <c r="I31" s="52">
        <f t="shared" si="15"/>
        <v>0</v>
      </c>
      <c r="J31" s="52">
        <f t="shared" si="16"/>
        <v>0</v>
      </c>
      <c r="K31" s="53">
        <f t="shared" si="17"/>
        <v>0</v>
      </c>
    </row>
    <row r="32" spans="1:11" ht="38.25" customHeight="1" x14ac:dyDescent="0.2">
      <c r="A32" s="36"/>
      <c r="B32" s="55" t="s">
        <v>85</v>
      </c>
      <c r="C32" s="55" t="s">
        <v>58</v>
      </c>
      <c r="D32" s="59" t="s">
        <v>13</v>
      </c>
      <c r="E32" s="58">
        <v>7</v>
      </c>
      <c r="F32" s="50"/>
      <c r="G32" s="51"/>
      <c r="H32" s="52">
        <f t="shared" si="14"/>
        <v>0</v>
      </c>
      <c r="I32" s="52">
        <f t="shared" si="15"/>
        <v>0</v>
      </c>
      <c r="J32" s="52">
        <f t="shared" si="16"/>
        <v>0</v>
      </c>
      <c r="K32" s="53">
        <f t="shared" si="17"/>
        <v>0</v>
      </c>
    </row>
    <row r="33" spans="1:11" ht="38.25" customHeight="1" x14ac:dyDescent="0.2">
      <c r="A33" s="36"/>
      <c r="B33" s="55" t="s">
        <v>133</v>
      </c>
      <c r="C33" s="55" t="s">
        <v>58</v>
      </c>
      <c r="D33" s="59" t="s">
        <v>13</v>
      </c>
      <c r="E33" s="58">
        <v>2</v>
      </c>
      <c r="F33" s="50"/>
      <c r="G33" s="51"/>
      <c r="H33" s="52">
        <f t="shared" si="14"/>
        <v>0</v>
      </c>
      <c r="I33" s="52">
        <f t="shared" si="15"/>
        <v>0</v>
      </c>
      <c r="J33" s="52">
        <f t="shared" si="16"/>
        <v>0</v>
      </c>
      <c r="K33" s="53">
        <f t="shared" si="17"/>
        <v>0</v>
      </c>
    </row>
    <row r="34" spans="1:11" ht="38.25" customHeight="1" x14ac:dyDescent="0.2">
      <c r="A34" s="36"/>
      <c r="B34" s="55" t="s">
        <v>120</v>
      </c>
      <c r="C34" s="55" t="s">
        <v>58</v>
      </c>
      <c r="D34" s="59" t="s">
        <v>13</v>
      </c>
      <c r="E34" s="58">
        <v>6</v>
      </c>
      <c r="F34" s="50"/>
      <c r="G34" s="51"/>
      <c r="H34" s="52">
        <f t="shared" si="14"/>
        <v>0</v>
      </c>
      <c r="I34" s="52">
        <f t="shared" si="15"/>
        <v>0</v>
      </c>
      <c r="J34" s="52">
        <f t="shared" si="16"/>
        <v>0</v>
      </c>
      <c r="K34" s="53">
        <f t="shared" si="17"/>
        <v>0</v>
      </c>
    </row>
    <row r="35" spans="1:11" ht="36.75" customHeight="1" x14ac:dyDescent="0.2">
      <c r="A35" s="36"/>
      <c r="B35" s="55" t="s">
        <v>137</v>
      </c>
      <c r="C35" s="55" t="s">
        <v>63</v>
      </c>
      <c r="D35" s="59" t="s">
        <v>13</v>
      </c>
      <c r="E35" s="58">
        <v>2</v>
      </c>
      <c r="F35" s="50"/>
      <c r="G35" s="51"/>
      <c r="H35" s="52">
        <f t="shared" si="14"/>
        <v>0</v>
      </c>
      <c r="I35" s="52">
        <f t="shared" si="15"/>
        <v>0</v>
      </c>
      <c r="J35" s="52">
        <f t="shared" si="16"/>
        <v>0</v>
      </c>
      <c r="K35" s="53">
        <f t="shared" si="17"/>
        <v>0</v>
      </c>
    </row>
    <row r="36" spans="1:11" ht="24.75" customHeight="1" x14ac:dyDescent="0.2">
      <c r="A36" s="36"/>
      <c r="B36" s="55" t="s">
        <v>75</v>
      </c>
      <c r="C36" s="55" t="s">
        <v>63</v>
      </c>
      <c r="D36" s="59" t="s">
        <v>13</v>
      </c>
      <c r="E36" s="58">
        <v>2</v>
      </c>
      <c r="F36" s="50"/>
      <c r="G36" s="51"/>
      <c r="H36" s="52">
        <f t="shared" si="14"/>
        <v>0</v>
      </c>
      <c r="I36" s="52">
        <f t="shared" si="15"/>
        <v>0</v>
      </c>
      <c r="J36" s="52">
        <f t="shared" si="16"/>
        <v>0</v>
      </c>
      <c r="K36" s="53">
        <f t="shared" si="17"/>
        <v>0</v>
      </c>
    </row>
    <row r="37" spans="1:11" ht="24.75" customHeight="1" x14ac:dyDescent="0.2">
      <c r="A37" s="36"/>
      <c r="B37" s="55" t="s">
        <v>128</v>
      </c>
      <c r="C37" s="55" t="s">
        <v>63</v>
      </c>
      <c r="D37" s="59" t="s">
        <v>13</v>
      </c>
      <c r="E37" s="58">
        <v>18</v>
      </c>
      <c r="F37" s="50"/>
      <c r="G37" s="51"/>
      <c r="H37" s="52">
        <f t="shared" si="14"/>
        <v>0</v>
      </c>
      <c r="I37" s="52">
        <f t="shared" si="15"/>
        <v>0</v>
      </c>
      <c r="J37" s="52">
        <f t="shared" si="16"/>
        <v>0</v>
      </c>
      <c r="K37" s="53">
        <f t="shared" si="17"/>
        <v>0</v>
      </c>
    </row>
    <row r="38" spans="1:11" ht="24.75" customHeight="1" x14ac:dyDescent="0.2">
      <c r="A38" s="36"/>
      <c r="B38" s="55" t="s">
        <v>54</v>
      </c>
      <c r="C38" s="55" t="s">
        <v>63</v>
      </c>
      <c r="D38" s="59" t="s">
        <v>13</v>
      </c>
      <c r="E38" s="58">
        <v>24</v>
      </c>
      <c r="F38" s="50"/>
      <c r="G38" s="51"/>
      <c r="H38" s="52">
        <f t="shared" si="14"/>
        <v>0</v>
      </c>
      <c r="I38" s="52">
        <f t="shared" si="15"/>
        <v>0</v>
      </c>
      <c r="J38" s="52">
        <f t="shared" si="16"/>
        <v>0</v>
      </c>
      <c r="K38" s="53">
        <f t="shared" si="17"/>
        <v>0</v>
      </c>
    </row>
    <row r="39" spans="1:11" ht="24.75" customHeight="1" x14ac:dyDescent="0.2">
      <c r="A39" s="36"/>
      <c r="B39" s="55" t="s">
        <v>55</v>
      </c>
      <c r="C39" s="55" t="s">
        <v>63</v>
      </c>
      <c r="D39" s="59" t="s">
        <v>13</v>
      </c>
      <c r="E39" s="58">
        <v>26</v>
      </c>
      <c r="F39" s="50"/>
      <c r="G39" s="51"/>
      <c r="H39" s="52">
        <f t="shared" si="14"/>
        <v>0</v>
      </c>
      <c r="I39" s="52">
        <f t="shared" si="15"/>
        <v>0</v>
      </c>
      <c r="J39" s="52">
        <f t="shared" si="16"/>
        <v>0</v>
      </c>
      <c r="K39" s="53">
        <f t="shared" si="17"/>
        <v>0</v>
      </c>
    </row>
    <row r="40" spans="1:11" ht="24.75" customHeight="1" x14ac:dyDescent="0.2">
      <c r="A40" s="36"/>
      <c r="B40" s="55" t="s">
        <v>89</v>
      </c>
      <c r="C40" s="55" t="s">
        <v>60</v>
      </c>
      <c r="D40" s="59" t="s">
        <v>13</v>
      </c>
      <c r="E40" s="58">
        <v>1</v>
      </c>
      <c r="F40" s="50"/>
      <c r="G40" s="51"/>
      <c r="H40" s="52">
        <f t="shared" si="14"/>
        <v>0</v>
      </c>
      <c r="I40" s="52">
        <f t="shared" si="15"/>
        <v>0</v>
      </c>
      <c r="J40" s="52">
        <f t="shared" si="16"/>
        <v>0</v>
      </c>
      <c r="K40" s="53">
        <f t="shared" si="17"/>
        <v>0</v>
      </c>
    </row>
    <row r="41" spans="1:11" ht="44.25" customHeight="1" x14ac:dyDescent="0.2">
      <c r="A41" s="36"/>
      <c r="B41" s="55" t="s">
        <v>138</v>
      </c>
      <c r="C41" s="55" t="s">
        <v>90</v>
      </c>
      <c r="D41" s="59" t="s">
        <v>13</v>
      </c>
      <c r="E41" s="58">
        <v>1</v>
      </c>
      <c r="F41" s="50"/>
      <c r="G41" s="51"/>
      <c r="H41" s="52">
        <f t="shared" si="14"/>
        <v>0</v>
      </c>
      <c r="I41" s="52">
        <f t="shared" si="15"/>
        <v>0</v>
      </c>
      <c r="J41" s="52">
        <f t="shared" si="16"/>
        <v>0</v>
      </c>
      <c r="K41" s="53">
        <f t="shared" si="17"/>
        <v>0</v>
      </c>
    </row>
    <row r="42" spans="1:11" ht="24.75" customHeight="1" x14ac:dyDescent="0.2">
      <c r="A42" s="36"/>
      <c r="B42" s="55" t="s">
        <v>102</v>
      </c>
      <c r="C42" s="55" t="s">
        <v>103</v>
      </c>
      <c r="D42" s="59" t="s">
        <v>13</v>
      </c>
      <c r="E42" s="58">
        <v>1</v>
      </c>
      <c r="F42" s="50"/>
      <c r="G42" s="51"/>
      <c r="H42" s="52">
        <f t="shared" si="14"/>
        <v>0</v>
      </c>
      <c r="I42" s="52">
        <f t="shared" si="15"/>
        <v>0</v>
      </c>
      <c r="J42" s="52">
        <f t="shared" si="16"/>
        <v>0</v>
      </c>
      <c r="K42" s="53">
        <f t="shared" si="17"/>
        <v>0</v>
      </c>
    </row>
    <row r="43" spans="1:11" ht="24.75" customHeight="1" x14ac:dyDescent="0.2">
      <c r="A43" s="36"/>
      <c r="B43" s="55" t="s">
        <v>131</v>
      </c>
      <c r="C43" s="55" t="s">
        <v>67</v>
      </c>
      <c r="D43" s="59" t="s">
        <v>13</v>
      </c>
      <c r="E43" s="58">
        <v>2</v>
      </c>
      <c r="F43" s="50"/>
      <c r="G43" s="51"/>
      <c r="H43" s="52">
        <f t="shared" si="14"/>
        <v>0</v>
      </c>
      <c r="I43" s="52">
        <f t="shared" si="15"/>
        <v>0</v>
      </c>
      <c r="J43" s="52">
        <f t="shared" si="16"/>
        <v>0</v>
      </c>
      <c r="K43" s="53">
        <f t="shared" si="17"/>
        <v>0</v>
      </c>
    </row>
    <row r="44" spans="1:11" ht="24.75" customHeight="1" x14ac:dyDescent="0.2">
      <c r="A44" s="36"/>
      <c r="B44" s="55" t="s">
        <v>92</v>
      </c>
      <c r="C44" s="55" t="s">
        <v>67</v>
      </c>
      <c r="D44" s="59" t="s">
        <v>13</v>
      </c>
      <c r="E44" s="58">
        <v>2</v>
      </c>
      <c r="F44" s="50"/>
      <c r="G44" s="51"/>
      <c r="H44" s="52">
        <f t="shared" si="14"/>
        <v>0</v>
      </c>
      <c r="I44" s="52">
        <f t="shared" si="15"/>
        <v>0</v>
      </c>
      <c r="J44" s="52">
        <f t="shared" si="16"/>
        <v>0</v>
      </c>
      <c r="K44" s="53">
        <f t="shared" si="17"/>
        <v>0</v>
      </c>
    </row>
    <row r="45" spans="1:11" ht="33" x14ac:dyDescent="0.2">
      <c r="A45" s="36"/>
      <c r="B45" s="55" t="s">
        <v>184</v>
      </c>
      <c r="C45" s="55" t="s">
        <v>71</v>
      </c>
      <c r="D45" s="59" t="s">
        <v>13</v>
      </c>
      <c r="E45" s="58">
        <v>1</v>
      </c>
      <c r="F45" s="50"/>
      <c r="G45" s="51"/>
      <c r="H45" s="52">
        <f t="shared" si="14"/>
        <v>0</v>
      </c>
      <c r="I45" s="52">
        <f t="shared" si="15"/>
        <v>0</v>
      </c>
      <c r="J45" s="52">
        <f t="shared" si="16"/>
        <v>0</v>
      </c>
      <c r="K45" s="53">
        <f t="shared" si="17"/>
        <v>0</v>
      </c>
    </row>
    <row r="46" spans="1:11" ht="38.25" customHeight="1" x14ac:dyDescent="0.2">
      <c r="A46" s="36"/>
      <c r="B46" s="55" t="s">
        <v>185</v>
      </c>
      <c r="C46" s="55" t="s">
        <v>140</v>
      </c>
      <c r="D46" s="59" t="s">
        <v>13</v>
      </c>
      <c r="E46" s="58">
        <v>1</v>
      </c>
      <c r="F46" s="50"/>
      <c r="G46" s="51"/>
      <c r="H46" s="52">
        <f t="shared" si="14"/>
        <v>0</v>
      </c>
      <c r="I46" s="52">
        <f t="shared" si="15"/>
        <v>0</v>
      </c>
      <c r="J46" s="52">
        <f t="shared" si="16"/>
        <v>0</v>
      </c>
      <c r="K46" s="53">
        <f t="shared" si="17"/>
        <v>0</v>
      </c>
    </row>
    <row r="47" spans="1:11" ht="39" customHeight="1" x14ac:dyDescent="0.2">
      <c r="A47" s="36"/>
      <c r="B47" s="55" t="s">
        <v>93</v>
      </c>
      <c r="C47" s="55" t="s">
        <v>71</v>
      </c>
      <c r="D47" s="59" t="s">
        <v>13</v>
      </c>
      <c r="E47" s="58">
        <v>1</v>
      </c>
      <c r="F47" s="50"/>
      <c r="G47" s="51"/>
      <c r="H47" s="52">
        <f t="shared" si="14"/>
        <v>0</v>
      </c>
      <c r="I47" s="52">
        <f t="shared" si="15"/>
        <v>0</v>
      </c>
      <c r="J47" s="52">
        <f t="shared" si="16"/>
        <v>0</v>
      </c>
      <c r="K47" s="53">
        <f t="shared" si="17"/>
        <v>0</v>
      </c>
    </row>
    <row r="48" spans="1:11" ht="34.5" customHeight="1" x14ac:dyDescent="0.2">
      <c r="A48" s="36"/>
      <c r="B48" s="55" t="s">
        <v>136</v>
      </c>
      <c r="C48" s="55" t="s">
        <v>58</v>
      </c>
      <c r="D48" s="59" t="s">
        <v>13</v>
      </c>
      <c r="E48" s="58">
        <v>2</v>
      </c>
      <c r="F48" s="50"/>
      <c r="G48" s="51"/>
      <c r="H48" s="52">
        <f t="shared" si="14"/>
        <v>0</v>
      </c>
      <c r="I48" s="52">
        <f t="shared" si="15"/>
        <v>0</v>
      </c>
      <c r="J48" s="52">
        <f t="shared" si="16"/>
        <v>0</v>
      </c>
      <c r="K48" s="53">
        <f t="shared" si="17"/>
        <v>0</v>
      </c>
    </row>
    <row r="49" spans="1:11" ht="40.5" customHeight="1" x14ac:dyDescent="0.2">
      <c r="A49" s="36"/>
      <c r="B49" s="55" t="s">
        <v>142</v>
      </c>
      <c r="C49" s="55" t="s">
        <v>95</v>
      </c>
      <c r="D49" s="59" t="s">
        <v>13</v>
      </c>
      <c r="E49" s="58">
        <v>1</v>
      </c>
      <c r="F49" s="50"/>
      <c r="G49" s="51"/>
      <c r="H49" s="52">
        <f t="shared" si="14"/>
        <v>0</v>
      </c>
      <c r="I49" s="52">
        <f t="shared" si="15"/>
        <v>0</v>
      </c>
      <c r="J49" s="52">
        <f t="shared" si="16"/>
        <v>0</v>
      </c>
      <c r="K49" s="53">
        <f t="shared" si="17"/>
        <v>0</v>
      </c>
    </row>
    <row r="50" spans="1:11" ht="24.75" customHeight="1" x14ac:dyDescent="0.2">
      <c r="A50" s="36"/>
      <c r="B50" s="55" t="s">
        <v>56</v>
      </c>
      <c r="C50" s="55" t="s">
        <v>71</v>
      </c>
      <c r="D50" s="59" t="s">
        <v>13</v>
      </c>
      <c r="E50" s="58">
        <v>2</v>
      </c>
      <c r="F50" s="50"/>
      <c r="G50" s="51"/>
      <c r="H50" s="52">
        <f t="shared" si="14"/>
        <v>0</v>
      </c>
      <c r="I50" s="52">
        <f t="shared" si="15"/>
        <v>0</v>
      </c>
      <c r="J50" s="52">
        <f t="shared" si="16"/>
        <v>0</v>
      </c>
      <c r="K50" s="53">
        <f t="shared" si="17"/>
        <v>0</v>
      </c>
    </row>
    <row r="51" spans="1:11" ht="24.75" customHeight="1" x14ac:dyDescent="0.2">
      <c r="A51" s="36"/>
      <c r="B51" s="55" t="s">
        <v>116</v>
      </c>
      <c r="C51" s="55" t="s">
        <v>71</v>
      </c>
      <c r="D51" s="59" t="s">
        <v>13</v>
      </c>
      <c r="E51" s="58">
        <v>1</v>
      </c>
      <c r="F51" s="50"/>
      <c r="G51" s="51"/>
      <c r="H51" s="52">
        <f t="shared" si="14"/>
        <v>0</v>
      </c>
      <c r="I51" s="52">
        <f t="shared" si="15"/>
        <v>0</v>
      </c>
      <c r="J51" s="52">
        <f t="shared" si="16"/>
        <v>0</v>
      </c>
      <c r="K51" s="53">
        <f t="shared" si="17"/>
        <v>0</v>
      </c>
    </row>
    <row r="52" spans="1:11" ht="24.75" customHeight="1" x14ac:dyDescent="0.2">
      <c r="A52" s="36"/>
      <c r="B52" s="55" t="s">
        <v>74</v>
      </c>
      <c r="C52" s="55" t="s">
        <v>78</v>
      </c>
      <c r="D52" s="59" t="s">
        <v>13</v>
      </c>
      <c r="E52" s="58">
        <v>1</v>
      </c>
      <c r="F52" s="50"/>
      <c r="G52" s="51"/>
      <c r="H52" s="52">
        <f t="shared" si="14"/>
        <v>0</v>
      </c>
      <c r="I52" s="52">
        <f t="shared" si="15"/>
        <v>0</v>
      </c>
      <c r="J52" s="52">
        <f t="shared" si="16"/>
        <v>0</v>
      </c>
      <c r="K52" s="53">
        <f t="shared" si="17"/>
        <v>0</v>
      </c>
    </row>
    <row r="53" spans="1:11" ht="24.75" customHeight="1" x14ac:dyDescent="0.2">
      <c r="A53" s="36"/>
      <c r="B53" s="55" t="s">
        <v>186</v>
      </c>
      <c r="C53" s="55" t="s">
        <v>71</v>
      </c>
      <c r="D53" s="59" t="s">
        <v>13</v>
      </c>
      <c r="E53" s="58">
        <v>2</v>
      </c>
      <c r="F53" s="50"/>
      <c r="G53" s="51"/>
      <c r="H53" s="52">
        <f t="shared" si="14"/>
        <v>0</v>
      </c>
      <c r="I53" s="52">
        <f t="shared" si="15"/>
        <v>0</v>
      </c>
      <c r="J53" s="52">
        <f t="shared" si="16"/>
        <v>0</v>
      </c>
      <c r="K53" s="53">
        <f t="shared" si="17"/>
        <v>0</v>
      </c>
    </row>
    <row r="54" spans="1:11" ht="24.75" customHeight="1" x14ac:dyDescent="0.2">
      <c r="A54" s="36"/>
      <c r="B54" s="55" t="s">
        <v>57</v>
      </c>
      <c r="C54" s="55" t="s">
        <v>71</v>
      </c>
      <c r="D54" s="59" t="s">
        <v>13</v>
      </c>
      <c r="E54" s="58">
        <v>3</v>
      </c>
      <c r="F54" s="50"/>
      <c r="G54" s="51"/>
      <c r="H54" s="52">
        <f t="shared" si="14"/>
        <v>0</v>
      </c>
      <c r="I54" s="52">
        <f t="shared" si="15"/>
        <v>0</v>
      </c>
      <c r="J54" s="52">
        <f t="shared" si="16"/>
        <v>0</v>
      </c>
      <c r="K54" s="53">
        <f t="shared" si="17"/>
        <v>0</v>
      </c>
    </row>
    <row r="55" spans="1:11" ht="40.5" customHeight="1" x14ac:dyDescent="0.2">
      <c r="A55" s="36"/>
      <c r="B55" s="55" t="s">
        <v>187</v>
      </c>
      <c r="C55" s="55" t="s">
        <v>71</v>
      </c>
      <c r="D55" s="59" t="s">
        <v>13</v>
      </c>
      <c r="E55" s="58">
        <v>2</v>
      </c>
      <c r="F55" s="50"/>
      <c r="G55" s="51"/>
      <c r="H55" s="52">
        <f t="shared" si="14"/>
        <v>0</v>
      </c>
      <c r="I55" s="52">
        <f t="shared" si="15"/>
        <v>0</v>
      </c>
      <c r="J55" s="52">
        <f t="shared" si="16"/>
        <v>0</v>
      </c>
      <c r="K55" s="53">
        <f t="shared" si="17"/>
        <v>0</v>
      </c>
    </row>
    <row r="56" spans="1:11" ht="27" customHeight="1" x14ac:dyDescent="0.2">
      <c r="A56" s="36"/>
      <c r="B56" s="55" t="s">
        <v>111</v>
      </c>
      <c r="C56" s="55" t="s">
        <v>112</v>
      </c>
      <c r="D56" s="59" t="s">
        <v>13</v>
      </c>
      <c r="E56" s="58">
        <v>2</v>
      </c>
      <c r="F56" s="50"/>
      <c r="G56" s="51"/>
      <c r="H56" s="52">
        <f t="shared" si="14"/>
        <v>0</v>
      </c>
      <c r="I56" s="52">
        <f t="shared" si="15"/>
        <v>0</v>
      </c>
      <c r="J56" s="52">
        <f t="shared" si="16"/>
        <v>0</v>
      </c>
      <c r="K56" s="53">
        <f t="shared" si="17"/>
        <v>0</v>
      </c>
    </row>
    <row r="57" spans="1:11" ht="40.5" customHeight="1" x14ac:dyDescent="0.2">
      <c r="A57" s="36"/>
      <c r="B57" s="55" t="s">
        <v>188</v>
      </c>
      <c r="C57" s="55" t="s">
        <v>71</v>
      </c>
      <c r="D57" s="59" t="s">
        <v>13</v>
      </c>
      <c r="E57" s="58">
        <v>4</v>
      </c>
      <c r="F57" s="50"/>
      <c r="G57" s="51"/>
      <c r="H57" s="52">
        <f t="shared" si="14"/>
        <v>0</v>
      </c>
      <c r="I57" s="52">
        <f t="shared" si="15"/>
        <v>0</v>
      </c>
      <c r="J57" s="52">
        <f t="shared" si="16"/>
        <v>0</v>
      </c>
      <c r="K57" s="53">
        <f t="shared" si="17"/>
        <v>0</v>
      </c>
    </row>
    <row r="58" spans="1:11" ht="41.25" customHeight="1" x14ac:dyDescent="0.2">
      <c r="A58" s="36"/>
      <c r="B58" s="55" t="s">
        <v>189</v>
      </c>
      <c r="C58" s="55" t="s">
        <v>71</v>
      </c>
      <c r="D58" s="59" t="s">
        <v>13</v>
      </c>
      <c r="E58" s="58">
        <v>2</v>
      </c>
      <c r="F58" s="50"/>
      <c r="G58" s="51"/>
      <c r="H58" s="52">
        <f t="shared" ref="H58" si="18">F58+G58</f>
        <v>0</v>
      </c>
      <c r="I58" s="52">
        <f t="shared" ref="I58" si="19">E58*F58</f>
        <v>0</v>
      </c>
      <c r="J58" s="52">
        <f t="shared" ref="J58" si="20">E58*G58</f>
        <v>0</v>
      </c>
      <c r="K58" s="53">
        <f t="shared" ref="K58" si="21">I58+J58</f>
        <v>0</v>
      </c>
    </row>
    <row r="59" spans="1:11" ht="24.75" customHeight="1" x14ac:dyDescent="0.2">
      <c r="A59" s="36"/>
      <c r="B59" s="55" t="s">
        <v>190</v>
      </c>
      <c r="C59" s="55" t="s">
        <v>112</v>
      </c>
      <c r="D59" s="59" t="s">
        <v>13</v>
      </c>
      <c r="E59" s="58">
        <v>2</v>
      </c>
      <c r="F59" s="50"/>
      <c r="G59" s="51"/>
      <c r="H59" s="52">
        <f>F59+G59</f>
        <v>0</v>
      </c>
      <c r="I59" s="52">
        <f>E59*F59</f>
        <v>0</v>
      </c>
      <c r="J59" s="52">
        <f>E59*G59</f>
        <v>0</v>
      </c>
      <c r="K59" s="53">
        <f>I59+J59</f>
        <v>0</v>
      </c>
    </row>
    <row r="60" spans="1:11" ht="24.75" customHeight="1" x14ac:dyDescent="0.2">
      <c r="A60" s="36"/>
      <c r="B60" s="55" t="s">
        <v>191</v>
      </c>
      <c r="C60" s="55" t="s">
        <v>77</v>
      </c>
      <c r="D60" s="59" t="s">
        <v>13</v>
      </c>
      <c r="E60" s="58">
        <v>1</v>
      </c>
      <c r="F60" s="50"/>
      <c r="G60" s="51"/>
      <c r="H60" s="52">
        <f>F60+G60</f>
        <v>0</v>
      </c>
      <c r="I60" s="52">
        <f>E60*F60</f>
        <v>0</v>
      </c>
      <c r="J60" s="52">
        <f>E60*G60</f>
        <v>0</v>
      </c>
      <c r="K60" s="53">
        <f>I60+J60</f>
        <v>0</v>
      </c>
    </row>
    <row r="61" spans="1:11" ht="41.25" customHeight="1" x14ac:dyDescent="0.2">
      <c r="A61" s="36"/>
      <c r="B61" s="55" t="s">
        <v>192</v>
      </c>
      <c r="C61" s="55" t="s">
        <v>63</v>
      </c>
      <c r="D61" s="59" t="s">
        <v>13</v>
      </c>
      <c r="E61" s="58">
        <v>2</v>
      </c>
      <c r="F61" s="50"/>
      <c r="G61" s="51"/>
      <c r="H61" s="52">
        <f t="shared" ref="H61:H62" si="22">F61+G61</f>
        <v>0</v>
      </c>
      <c r="I61" s="52">
        <f t="shared" ref="I61:I62" si="23">E61*F61</f>
        <v>0</v>
      </c>
      <c r="J61" s="52">
        <f t="shared" ref="J61:J62" si="24">E61*G61</f>
        <v>0</v>
      </c>
      <c r="K61" s="53">
        <f t="shared" ref="K61:K62" si="25">I61+J61</f>
        <v>0</v>
      </c>
    </row>
    <row r="62" spans="1:11" ht="26.25" customHeight="1" x14ac:dyDescent="0.2">
      <c r="A62" s="36"/>
      <c r="B62" s="55" t="s">
        <v>193</v>
      </c>
      <c r="C62" s="55" t="s">
        <v>67</v>
      </c>
      <c r="D62" s="59" t="s">
        <v>13</v>
      </c>
      <c r="E62" s="58">
        <v>1</v>
      </c>
      <c r="F62" s="50"/>
      <c r="G62" s="51"/>
      <c r="H62" s="52">
        <f t="shared" si="22"/>
        <v>0</v>
      </c>
      <c r="I62" s="52">
        <f t="shared" si="23"/>
        <v>0</v>
      </c>
      <c r="J62" s="52">
        <f t="shared" si="24"/>
        <v>0</v>
      </c>
      <c r="K62" s="53">
        <f t="shared" si="25"/>
        <v>0</v>
      </c>
    </row>
    <row r="63" spans="1:11" ht="26.25" customHeight="1" x14ac:dyDescent="0.2">
      <c r="A63" s="36"/>
      <c r="B63" s="55" t="s">
        <v>194</v>
      </c>
      <c r="C63" s="55" t="s">
        <v>67</v>
      </c>
      <c r="D63" s="59" t="s">
        <v>13</v>
      </c>
      <c r="E63" s="58">
        <v>1</v>
      </c>
      <c r="F63" s="50"/>
      <c r="G63" s="51"/>
      <c r="H63" s="52">
        <f>F63+G63</f>
        <v>0</v>
      </c>
      <c r="I63" s="52">
        <f>E63*F63</f>
        <v>0</v>
      </c>
      <c r="J63" s="52">
        <f>E63*G63</f>
        <v>0</v>
      </c>
      <c r="K63" s="53">
        <f>I63+J63</f>
        <v>0</v>
      </c>
    </row>
    <row r="64" spans="1:11" ht="35.25" customHeight="1" x14ac:dyDescent="0.2">
      <c r="A64" s="36"/>
      <c r="B64" s="55" t="s">
        <v>195</v>
      </c>
      <c r="C64" s="55" t="s">
        <v>122</v>
      </c>
      <c r="D64" s="59" t="s">
        <v>13</v>
      </c>
      <c r="E64" s="58">
        <v>2</v>
      </c>
      <c r="F64" s="50"/>
      <c r="G64" s="51"/>
      <c r="H64" s="52">
        <f>F64+G64</f>
        <v>0</v>
      </c>
      <c r="I64" s="52">
        <f>E64*F64</f>
        <v>0</v>
      </c>
      <c r="J64" s="52">
        <f>E64*G64</f>
        <v>0</v>
      </c>
      <c r="K64" s="53">
        <f>I64+J64</f>
        <v>0</v>
      </c>
    </row>
    <row r="65" spans="1:11" ht="30" customHeight="1" x14ac:dyDescent="0.2">
      <c r="A65" s="91" t="s">
        <v>196</v>
      </c>
      <c r="B65" s="91"/>
      <c r="C65" s="91"/>
      <c r="D65" s="91"/>
      <c r="E65" s="92"/>
      <c r="F65" s="44"/>
      <c r="G65" s="45"/>
      <c r="H65" s="46"/>
      <c r="I65" s="47">
        <f>SUM(I66:I95)</f>
        <v>0</v>
      </c>
      <c r="J65" s="47">
        <f t="shared" ref="J65:K65" si="26">SUM(J66:J95)</f>
        <v>0</v>
      </c>
      <c r="K65" s="47">
        <f t="shared" si="26"/>
        <v>0</v>
      </c>
    </row>
    <row r="66" spans="1:11" ht="34.5" customHeight="1" x14ac:dyDescent="0.2">
      <c r="A66" s="36"/>
      <c r="B66" s="55" t="s">
        <v>197</v>
      </c>
      <c r="C66" s="55" t="s">
        <v>118</v>
      </c>
      <c r="D66" s="59" t="s">
        <v>13</v>
      </c>
      <c r="E66" s="58">
        <v>1</v>
      </c>
      <c r="F66" s="50"/>
      <c r="G66" s="51"/>
      <c r="H66" s="52">
        <f t="shared" ref="H66:H71" si="27">F66+G66</f>
        <v>0</v>
      </c>
      <c r="I66" s="52">
        <f t="shared" ref="I66:I71" si="28">E66*F66</f>
        <v>0</v>
      </c>
      <c r="J66" s="52">
        <f t="shared" ref="J66:J71" si="29">E66*G66</f>
        <v>0</v>
      </c>
      <c r="K66" s="53">
        <f t="shared" ref="K66:K71" si="30">I66+J66</f>
        <v>0</v>
      </c>
    </row>
    <row r="67" spans="1:11" ht="26.25" customHeight="1" x14ac:dyDescent="0.2">
      <c r="A67" s="36"/>
      <c r="B67" s="55" t="s">
        <v>198</v>
      </c>
      <c r="C67" s="55" t="s">
        <v>77</v>
      </c>
      <c r="D67" s="59" t="s">
        <v>13</v>
      </c>
      <c r="E67" s="58">
        <v>2</v>
      </c>
      <c r="F67" s="50"/>
      <c r="G67" s="51"/>
      <c r="H67" s="52">
        <f t="shared" si="27"/>
        <v>0</v>
      </c>
      <c r="I67" s="52">
        <f t="shared" si="28"/>
        <v>0</v>
      </c>
      <c r="J67" s="52">
        <f t="shared" si="29"/>
        <v>0</v>
      </c>
      <c r="K67" s="53">
        <f t="shared" si="30"/>
        <v>0</v>
      </c>
    </row>
    <row r="68" spans="1:11" ht="42" customHeight="1" x14ac:dyDescent="0.2">
      <c r="A68" s="36"/>
      <c r="B68" s="55" t="s">
        <v>120</v>
      </c>
      <c r="C68" s="55" t="s">
        <v>58</v>
      </c>
      <c r="D68" s="59" t="s">
        <v>13</v>
      </c>
      <c r="E68" s="58">
        <v>3</v>
      </c>
      <c r="F68" s="50"/>
      <c r="G68" s="51"/>
      <c r="H68" s="52">
        <f t="shared" si="27"/>
        <v>0</v>
      </c>
      <c r="I68" s="52">
        <f t="shared" si="28"/>
        <v>0</v>
      </c>
      <c r="J68" s="52">
        <f t="shared" si="29"/>
        <v>0</v>
      </c>
      <c r="K68" s="53">
        <f t="shared" si="30"/>
        <v>0</v>
      </c>
    </row>
    <row r="69" spans="1:11" ht="36.75" customHeight="1" x14ac:dyDescent="0.2">
      <c r="A69" s="36"/>
      <c r="B69" s="55" t="s">
        <v>100</v>
      </c>
      <c r="C69" s="55" t="s">
        <v>71</v>
      </c>
      <c r="D69" s="59" t="s">
        <v>13</v>
      </c>
      <c r="E69" s="58">
        <v>5</v>
      </c>
      <c r="F69" s="50"/>
      <c r="G69" s="51"/>
      <c r="H69" s="52">
        <f>F69+G69</f>
        <v>0</v>
      </c>
      <c r="I69" s="52">
        <f>E69*F69</f>
        <v>0</v>
      </c>
      <c r="J69" s="52">
        <f>E69*G69</f>
        <v>0</v>
      </c>
      <c r="K69" s="53">
        <f>I69+J69</f>
        <v>0</v>
      </c>
    </row>
    <row r="70" spans="1:11" ht="26.25" customHeight="1" x14ac:dyDescent="0.2">
      <c r="A70" s="36"/>
      <c r="B70" s="55" t="s">
        <v>116</v>
      </c>
      <c r="C70" s="55" t="s">
        <v>71</v>
      </c>
      <c r="D70" s="59" t="s">
        <v>13</v>
      </c>
      <c r="E70" s="58">
        <v>1</v>
      </c>
      <c r="F70" s="50"/>
      <c r="G70" s="51"/>
      <c r="H70" s="52">
        <f t="shared" si="27"/>
        <v>0</v>
      </c>
      <c r="I70" s="52">
        <f t="shared" si="28"/>
        <v>0</v>
      </c>
      <c r="J70" s="52">
        <f t="shared" si="29"/>
        <v>0</v>
      </c>
      <c r="K70" s="53">
        <f t="shared" si="30"/>
        <v>0</v>
      </c>
    </row>
    <row r="71" spans="1:11" ht="26.25" customHeight="1" x14ac:dyDescent="0.2">
      <c r="A71" s="36"/>
      <c r="B71" s="55" t="s">
        <v>97</v>
      </c>
      <c r="C71" s="55" t="s">
        <v>71</v>
      </c>
      <c r="D71" s="59" t="s">
        <v>13</v>
      </c>
      <c r="E71" s="58">
        <v>2</v>
      </c>
      <c r="F71" s="50"/>
      <c r="G71" s="51"/>
      <c r="H71" s="52">
        <f t="shared" si="27"/>
        <v>0</v>
      </c>
      <c r="I71" s="52">
        <f t="shared" si="28"/>
        <v>0</v>
      </c>
      <c r="J71" s="52">
        <f t="shared" si="29"/>
        <v>0</v>
      </c>
      <c r="K71" s="53">
        <f t="shared" si="30"/>
        <v>0</v>
      </c>
    </row>
    <row r="72" spans="1:11" ht="33" x14ac:dyDescent="0.2">
      <c r="A72" s="36"/>
      <c r="B72" s="55" t="s">
        <v>123</v>
      </c>
      <c r="C72" s="55" t="s">
        <v>58</v>
      </c>
      <c r="D72" s="59" t="s">
        <v>13</v>
      </c>
      <c r="E72" s="58">
        <v>2</v>
      </c>
      <c r="F72" s="50"/>
      <c r="G72" s="51"/>
      <c r="H72" s="52">
        <f t="shared" ref="H72:H81" si="31">F72+G72</f>
        <v>0</v>
      </c>
      <c r="I72" s="52">
        <f t="shared" ref="I72:I81" si="32">E72*F72</f>
        <v>0</v>
      </c>
      <c r="J72" s="52">
        <f t="shared" ref="J72:J81" si="33">E72*G72</f>
        <v>0</v>
      </c>
      <c r="K72" s="53">
        <f t="shared" ref="K72:K81" si="34">I72+J72</f>
        <v>0</v>
      </c>
    </row>
    <row r="73" spans="1:11" ht="36.75" customHeight="1" x14ac:dyDescent="0.2">
      <c r="A73" s="36"/>
      <c r="B73" s="55" t="s">
        <v>173</v>
      </c>
      <c r="C73" s="55" t="s">
        <v>63</v>
      </c>
      <c r="D73" s="59" t="s">
        <v>13</v>
      </c>
      <c r="E73" s="58">
        <v>4</v>
      </c>
      <c r="F73" s="50"/>
      <c r="G73" s="51"/>
      <c r="H73" s="52">
        <f t="shared" si="31"/>
        <v>0</v>
      </c>
      <c r="I73" s="52">
        <f t="shared" si="32"/>
        <v>0</v>
      </c>
      <c r="J73" s="52">
        <f t="shared" si="33"/>
        <v>0</v>
      </c>
      <c r="K73" s="53">
        <f t="shared" si="34"/>
        <v>0</v>
      </c>
    </row>
    <row r="74" spans="1:11" ht="26.25" customHeight="1" x14ac:dyDescent="0.2">
      <c r="A74" s="36"/>
      <c r="B74" s="55" t="s">
        <v>53</v>
      </c>
      <c r="C74" s="55" t="s">
        <v>63</v>
      </c>
      <c r="D74" s="59" t="s">
        <v>13</v>
      </c>
      <c r="E74" s="58">
        <v>11</v>
      </c>
      <c r="F74" s="50"/>
      <c r="G74" s="51"/>
      <c r="H74" s="52">
        <f t="shared" si="31"/>
        <v>0</v>
      </c>
      <c r="I74" s="52">
        <f t="shared" si="32"/>
        <v>0</v>
      </c>
      <c r="J74" s="52">
        <f t="shared" si="33"/>
        <v>0</v>
      </c>
      <c r="K74" s="53">
        <f t="shared" si="34"/>
        <v>0</v>
      </c>
    </row>
    <row r="75" spans="1:11" ht="26.25" customHeight="1" x14ac:dyDescent="0.2">
      <c r="A75" s="36"/>
      <c r="B75" s="55" t="s">
        <v>54</v>
      </c>
      <c r="C75" s="55" t="s">
        <v>63</v>
      </c>
      <c r="D75" s="59" t="s">
        <v>13</v>
      </c>
      <c r="E75" s="58">
        <v>15</v>
      </c>
      <c r="F75" s="50"/>
      <c r="G75" s="51"/>
      <c r="H75" s="52">
        <f t="shared" si="31"/>
        <v>0</v>
      </c>
      <c r="I75" s="52">
        <f t="shared" si="32"/>
        <v>0</v>
      </c>
      <c r="J75" s="52">
        <f t="shared" si="33"/>
        <v>0</v>
      </c>
      <c r="K75" s="53">
        <f t="shared" si="34"/>
        <v>0</v>
      </c>
    </row>
    <row r="76" spans="1:11" ht="32.25" customHeight="1" x14ac:dyDescent="0.2">
      <c r="A76" s="36"/>
      <c r="B76" s="55" t="s">
        <v>55</v>
      </c>
      <c r="C76" s="55" t="s">
        <v>63</v>
      </c>
      <c r="D76" s="59" t="s">
        <v>13</v>
      </c>
      <c r="E76" s="58">
        <v>17</v>
      </c>
      <c r="F76" s="50"/>
      <c r="G76" s="51"/>
      <c r="H76" s="52">
        <f t="shared" si="31"/>
        <v>0</v>
      </c>
      <c r="I76" s="52">
        <f t="shared" si="32"/>
        <v>0</v>
      </c>
      <c r="J76" s="52">
        <f t="shared" si="33"/>
        <v>0</v>
      </c>
      <c r="K76" s="53">
        <f t="shared" si="34"/>
        <v>0</v>
      </c>
    </row>
    <row r="77" spans="1:11" ht="36" customHeight="1" x14ac:dyDescent="0.2">
      <c r="A77" s="36"/>
      <c r="B77" s="55" t="s">
        <v>75</v>
      </c>
      <c r="C77" s="55" t="s">
        <v>63</v>
      </c>
      <c r="D77" s="59" t="s">
        <v>13</v>
      </c>
      <c r="E77" s="58">
        <v>1</v>
      </c>
      <c r="F77" s="50"/>
      <c r="G77" s="51"/>
      <c r="H77" s="52">
        <f t="shared" si="31"/>
        <v>0</v>
      </c>
      <c r="I77" s="52">
        <f t="shared" si="32"/>
        <v>0</v>
      </c>
      <c r="J77" s="52">
        <f t="shared" si="33"/>
        <v>0</v>
      </c>
      <c r="K77" s="53">
        <f t="shared" si="34"/>
        <v>0</v>
      </c>
    </row>
    <row r="78" spans="1:11" ht="25.5" customHeight="1" x14ac:dyDescent="0.2">
      <c r="A78" s="36"/>
      <c r="B78" s="55" t="s">
        <v>199</v>
      </c>
      <c r="C78" s="55" t="s">
        <v>58</v>
      </c>
      <c r="D78" s="59" t="s">
        <v>13</v>
      </c>
      <c r="E78" s="58">
        <v>2</v>
      </c>
      <c r="F78" s="50"/>
      <c r="G78" s="51"/>
      <c r="H78" s="52">
        <f t="shared" si="31"/>
        <v>0</v>
      </c>
      <c r="I78" s="52">
        <f t="shared" si="32"/>
        <v>0</v>
      </c>
      <c r="J78" s="52">
        <f t="shared" si="33"/>
        <v>0</v>
      </c>
      <c r="K78" s="53">
        <f t="shared" si="34"/>
        <v>0</v>
      </c>
    </row>
    <row r="79" spans="1:11" ht="25.5" customHeight="1" x14ac:dyDescent="0.2">
      <c r="A79" s="36"/>
      <c r="B79" s="55" t="s">
        <v>200</v>
      </c>
      <c r="C79" s="55" t="s">
        <v>63</v>
      </c>
      <c r="D79" s="59" t="s">
        <v>13</v>
      </c>
      <c r="E79" s="58">
        <v>1</v>
      </c>
      <c r="F79" s="50"/>
      <c r="G79" s="51"/>
      <c r="H79" s="52">
        <f t="shared" si="31"/>
        <v>0</v>
      </c>
      <c r="I79" s="52">
        <f t="shared" si="32"/>
        <v>0</v>
      </c>
      <c r="J79" s="52">
        <f t="shared" si="33"/>
        <v>0</v>
      </c>
      <c r="K79" s="53">
        <f t="shared" si="34"/>
        <v>0</v>
      </c>
    </row>
    <row r="80" spans="1:11" ht="38.25" customHeight="1" x14ac:dyDescent="0.2">
      <c r="A80" s="36"/>
      <c r="B80" s="55" t="s">
        <v>201</v>
      </c>
      <c r="C80" s="55" t="s">
        <v>58</v>
      </c>
      <c r="D80" s="59" t="s">
        <v>13</v>
      </c>
      <c r="E80" s="58">
        <v>1</v>
      </c>
      <c r="F80" s="50"/>
      <c r="G80" s="51"/>
      <c r="H80" s="52">
        <f t="shared" si="31"/>
        <v>0</v>
      </c>
      <c r="I80" s="52">
        <f t="shared" si="32"/>
        <v>0</v>
      </c>
      <c r="J80" s="52">
        <f t="shared" si="33"/>
        <v>0</v>
      </c>
      <c r="K80" s="53">
        <f t="shared" si="34"/>
        <v>0</v>
      </c>
    </row>
    <row r="81" spans="1:11" ht="38.25" customHeight="1" x14ac:dyDescent="0.2">
      <c r="A81" s="36"/>
      <c r="B81" s="55" t="s">
        <v>202</v>
      </c>
      <c r="C81" s="55" t="s">
        <v>58</v>
      </c>
      <c r="D81" s="59" t="s">
        <v>13</v>
      </c>
      <c r="E81" s="58">
        <v>1</v>
      </c>
      <c r="F81" s="50"/>
      <c r="G81" s="51"/>
      <c r="H81" s="52">
        <f t="shared" si="31"/>
        <v>0</v>
      </c>
      <c r="I81" s="52">
        <f t="shared" si="32"/>
        <v>0</v>
      </c>
      <c r="J81" s="52">
        <f t="shared" si="33"/>
        <v>0</v>
      </c>
      <c r="K81" s="53">
        <f t="shared" si="34"/>
        <v>0</v>
      </c>
    </row>
    <row r="82" spans="1:11" ht="42.75" customHeight="1" x14ac:dyDescent="0.2">
      <c r="A82" s="36"/>
      <c r="B82" s="55" t="s">
        <v>133</v>
      </c>
      <c r="C82" s="55" t="s">
        <v>58</v>
      </c>
      <c r="D82" s="59" t="s">
        <v>13</v>
      </c>
      <c r="E82" s="58">
        <v>1</v>
      </c>
      <c r="F82" s="50"/>
      <c r="G82" s="51"/>
      <c r="H82" s="52">
        <f t="shared" ref="H82" si="35">F82+G82</f>
        <v>0</v>
      </c>
      <c r="I82" s="52">
        <f t="shared" ref="I82" si="36">E82*F82</f>
        <v>0</v>
      </c>
      <c r="J82" s="52">
        <f t="shared" ref="J82" si="37">E82*G82</f>
        <v>0</v>
      </c>
      <c r="K82" s="53">
        <f t="shared" ref="K82" si="38">I82+J82</f>
        <v>0</v>
      </c>
    </row>
    <row r="83" spans="1:11" ht="40.5" customHeight="1" x14ac:dyDescent="0.2">
      <c r="A83" s="36"/>
      <c r="B83" s="55" t="s">
        <v>203</v>
      </c>
      <c r="C83" s="55" t="s">
        <v>90</v>
      </c>
      <c r="D83" s="59" t="s">
        <v>13</v>
      </c>
      <c r="E83" s="58">
        <v>1</v>
      </c>
      <c r="F83" s="50"/>
      <c r="G83" s="51"/>
      <c r="H83" s="52">
        <f t="shared" ref="H83:H95" si="39">F83+G83</f>
        <v>0</v>
      </c>
      <c r="I83" s="52">
        <f t="shared" ref="I83:I95" si="40">E83*F83</f>
        <v>0</v>
      </c>
      <c r="J83" s="52">
        <f t="shared" ref="J83:J95" si="41">E83*G83</f>
        <v>0</v>
      </c>
      <c r="K83" s="53">
        <f t="shared" ref="K83:K95" si="42">I83+J83</f>
        <v>0</v>
      </c>
    </row>
    <row r="84" spans="1:11" ht="25.5" customHeight="1" x14ac:dyDescent="0.2">
      <c r="A84" s="36"/>
      <c r="B84" s="55" t="s">
        <v>102</v>
      </c>
      <c r="C84" s="55" t="s">
        <v>103</v>
      </c>
      <c r="D84" s="59" t="s">
        <v>13</v>
      </c>
      <c r="E84" s="58">
        <v>1</v>
      </c>
      <c r="F84" s="50"/>
      <c r="G84" s="51"/>
      <c r="H84" s="52">
        <f t="shared" si="39"/>
        <v>0</v>
      </c>
      <c r="I84" s="52">
        <f t="shared" si="40"/>
        <v>0</v>
      </c>
      <c r="J84" s="52">
        <f t="shared" si="41"/>
        <v>0</v>
      </c>
      <c r="K84" s="53">
        <f t="shared" si="42"/>
        <v>0</v>
      </c>
    </row>
    <row r="85" spans="1:11" ht="25.5" customHeight="1" x14ac:dyDescent="0.2">
      <c r="A85" s="36"/>
      <c r="B85" s="55" t="s">
        <v>131</v>
      </c>
      <c r="C85" s="55" t="s">
        <v>67</v>
      </c>
      <c r="D85" s="59" t="s">
        <v>13</v>
      </c>
      <c r="E85" s="58">
        <v>2</v>
      </c>
      <c r="F85" s="50"/>
      <c r="G85" s="51"/>
      <c r="H85" s="52">
        <f t="shared" si="39"/>
        <v>0</v>
      </c>
      <c r="I85" s="52">
        <f t="shared" si="40"/>
        <v>0</v>
      </c>
      <c r="J85" s="52">
        <f t="shared" si="41"/>
        <v>0</v>
      </c>
      <c r="K85" s="53">
        <f t="shared" si="42"/>
        <v>0</v>
      </c>
    </row>
    <row r="86" spans="1:11" ht="25.5" customHeight="1" x14ac:dyDescent="0.2">
      <c r="A86" s="36"/>
      <c r="B86" s="55" t="s">
        <v>92</v>
      </c>
      <c r="C86" s="55" t="s">
        <v>67</v>
      </c>
      <c r="D86" s="59" t="s">
        <v>13</v>
      </c>
      <c r="E86" s="58">
        <v>2</v>
      </c>
      <c r="F86" s="50"/>
      <c r="G86" s="51"/>
      <c r="H86" s="52">
        <f t="shared" si="39"/>
        <v>0</v>
      </c>
      <c r="I86" s="52">
        <f t="shared" si="40"/>
        <v>0</v>
      </c>
      <c r="J86" s="52">
        <f t="shared" si="41"/>
        <v>0</v>
      </c>
      <c r="K86" s="53">
        <f t="shared" si="42"/>
        <v>0</v>
      </c>
    </row>
    <row r="87" spans="1:11" ht="33" x14ac:dyDescent="0.2">
      <c r="A87" s="36"/>
      <c r="B87" s="55" t="s">
        <v>132</v>
      </c>
      <c r="C87" s="55" t="s">
        <v>71</v>
      </c>
      <c r="D87" s="59" t="s">
        <v>13</v>
      </c>
      <c r="E87" s="58">
        <v>1</v>
      </c>
      <c r="F87" s="50"/>
      <c r="G87" s="51"/>
      <c r="H87" s="52">
        <f t="shared" si="39"/>
        <v>0</v>
      </c>
      <c r="I87" s="52">
        <f t="shared" si="40"/>
        <v>0</v>
      </c>
      <c r="J87" s="52">
        <f t="shared" si="41"/>
        <v>0</v>
      </c>
      <c r="K87" s="53">
        <f t="shared" si="42"/>
        <v>0</v>
      </c>
    </row>
    <row r="88" spans="1:11" ht="33" x14ac:dyDescent="0.2">
      <c r="A88" s="36"/>
      <c r="B88" s="55" t="s">
        <v>98</v>
      </c>
      <c r="C88" s="55" t="s">
        <v>71</v>
      </c>
      <c r="D88" s="59" t="s">
        <v>13</v>
      </c>
      <c r="E88" s="58">
        <v>1</v>
      </c>
      <c r="F88" s="50"/>
      <c r="G88" s="51"/>
      <c r="H88" s="52">
        <f t="shared" si="39"/>
        <v>0</v>
      </c>
      <c r="I88" s="52">
        <f t="shared" si="40"/>
        <v>0</v>
      </c>
      <c r="J88" s="52">
        <f t="shared" si="41"/>
        <v>0</v>
      </c>
      <c r="K88" s="53">
        <f t="shared" si="42"/>
        <v>0</v>
      </c>
    </row>
    <row r="89" spans="1:11" ht="24.75" customHeight="1" x14ac:dyDescent="0.2">
      <c r="A89" s="55"/>
      <c r="B89" s="55" t="s">
        <v>187</v>
      </c>
      <c r="C89" s="55" t="s">
        <v>71</v>
      </c>
      <c r="D89" s="59" t="s">
        <v>13</v>
      </c>
      <c r="E89" s="58">
        <v>1</v>
      </c>
      <c r="F89" s="50"/>
      <c r="G89" s="51"/>
      <c r="H89" s="52">
        <f t="shared" si="39"/>
        <v>0</v>
      </c>
      <c r="I89" s="52">
        <f t="shared" si="40"/>
        <v>0</v>
      </c>
      <c r="J89" s="52">
        <f t="shared" si="41"/>
        <v>0</v>
      </c>
      <c r="K89" s="53">
        <f t="shared" si="42"/>
        <v>0</v>
      </c>
    </row>
    <row r="90" spans="1:11" ht="36" customHeight="1" x14ac:dyDescent="0.2">
      <c r="A90" s="36"/>
      <c r="B90" s="55" t="s">
        <v>204</v>
      </c>
      <c r="C90" s="55" t="s">
        <v>122</v>
      </c>
      <c r="D90" s="59" t="s">
        <v>13</v>
      </c>
      <c r="E90" s="58">
        <v>2</v>
      </c>
      <c r="F90" s="50"/>
      <c r="G90" s="51"/>
      <c r="H90" s="52">
        <f t="shared" si="39"/>
        <v>0</v>
      </c>
      <c r="I90" s="52">
        <f t="shared" si="40"/>
        <v>0</v>
      </c>
      <c r="J90" s="52">
        <f t="shared" si="41"/>
        <v>0</v>
      </c>
      <c r="K90" s="53">
        <f t="shared" si="42"/>
        <v>0</v>
      </c>
    </row>
    <row r="91" spans="1:11" ht="36" customHeight="1" x14ac:dyDescent="0.2">
      <c r="A91" s="36"/>
      <c r="B91" s="55" t="s">
        <v>111</v>
      </c>
      <c r="C91" s="55" t="s">
        <v>112</v>
      </c>
      <c r="D91" s="59" t="s">
        <v>13</v>
      </c>
      <c r="E91" s="58">
        <v>2</v>
      </c>
      <c r="F91" s="50"/>
      <c r="G91" s="51"/>
      <c r="H91" s="52">
        <f t="shared" si="39"/>
        <v>0</v>
      </c>
      <c r="I91" s="52">
        <f t="shared" si="40"/>
        <v>0</v>
      </c>
      <c r="J91" s="52">
        <f t="shared" si="41"/>
        <v>0</v>
      </c>
      <c r="K91" s="53">
        <f t="shared" si="42"/>
        <v>0</v>
      </c>
    </row>
    <row r="92" spans="1:11" ht="32.25" customHeight="1" x14ac:dyDescent="0.2">
      <c r="A92" s="36"/>
      <c r="B92" s="55" t="s">
        <v>207</v>
      </c>
      <c r="C92" s="55" t="s">
        <v>205</v>
      </c>
      <c r="D92" s="59" t="s">
        <v>13</v>
      </c>
      <c r="E92" s="58">
        <v>1</v>
      </c>
      <c r="F92" s="50"/>
      <c r="G92" s="51"/>
      <c r="H92" s="52">
        <f t="shared" si="39"/>
        <v>0</v>
      </c>
      <c r="I92" s="52">
        <f t="shared" si="40"/>
        <v>0</v>
      </c>
      <c r="J92" s="52">
        <f t="shared" si="41"/>
        <v>0</v>
      </c>
      <c r="K92" s="53">
        <f t="shared" si="42"/>
        <v>0</v>
      </c>
    </row>
    <row r="93" spans="1:11" ht="25.5" customHeight="1" x14ac:dyDescent="0.2">
      <c r="A93" s="36"/>
      <c r="B93" s="55" t="s">
        <v>68</v>
      </c>
      <c r="C93" s="55" t="s">
        <v>67</v>
      </c>
      <c r="D93" s="59" t="s">
        <v>13</v>
      </c>
      <c r="E93" s="58">
        <v>1</v>
      </c>
      <c r="F93" s="50"/>
      <c r="G93" s="51"/>
      <c r="H93" s="52">
        <f t="shared" si="39"/>
        <v>0</v>
      </c>
      <c r="I93" s="52">
        <f t="shared" si="40"/>
        <v>0</v>
      </c>
      <c r="J93" s="52">
        <f t="shared" si="41"/>
        <v>0</v>
      </c>
      <c r="K93" s="53">
        <f t="shared" si="42"/>
        <v>0</v>
      </c>
    </row>
    <row r="94" spans="1:11" ht="33.75" customHeight="1" x14ac:dyDescent="0.2">
      <c r="A94" s="36"/>
      <c r="B94" s="55" t="s">
        <v>206</v>
      </c>
      <c r="C94" s="55" t="s">
        <v>161</v>
      </c>
      <c r="D94" s="59" t="s">
        <v>13</v>
      </c>
      <c r="E94" s="58">
        <v>1</v>
      </c>
      <c r="F94" s="50"/>
      <c r="G94" s="51"/>
      <c r="H94" s="52">
        <f t="shared" si="39"/>
        <v>0</v>
      </c>
      <c r="I94" s="52">
        <f t="shared" si="40"/>
        <v>0</v>
      </c>
      <c r="J94" s="52">
        <f t="shared" si="41"/>
        <v>0</v>
      </c>
      <c r="K94" s="53">
        <f t="shared" si="42"/>
        <v>0</v>
      </c>
    </row>
    <row r="95" spans="1:11" ht="32.25" customHeight="1" x14ac:dyDescent="0.2">
      <c r="A95" s="36"/>
      <c r="B95" s="55" t="s">
        <v>208</v>
      </c>
      <c r="C95" s="55" t="s">
        <v>161</v>
      </c>
      <c r="D95" s="48" t="s">
        <v>13</v>
      </c>
      <c r="E95" s="49">
        <v>1</v>
      </c>
      <c r="F95" s="50"/>
      <c r="G95" s="51"/>
      <c r="H95" s="52">
        <f t="shared" si="39"/>
        <v>0</v>
      </c>
      <c r="I95" s="52">
        <f t="shared" si="40"/>
        <v>0</v>
      </c>
      <c r="J95" s="52">
        <f t="shared" si="41"/>
        <v>0</v>
      </c>
      <c r="K95" s="53">
        <f t="shared" si="42"/>
        <v>0</v>
      </c>
    </row>
    <row r="97" spans="1:11" ht="18.75" customHeight="1" x14ac:dyDescent="0.2">
      <c r="A97" s="88" t="s">
        <v>51</v>
      </c>
      <c r="B97" s="89"/>
      <c r="C97" s="89"/>
      <c r="D97" s="89"/>
      <c r="E97" s="90"/>
      <c r="F97" s="26"/>
      <c r="G97" s="16"/>
      <c r="H97" s="37">
        <f t="shared" ref="H97" si="43">F97+G97</f>
        <v>0</v>
      </c>
      <c r="I97" s="37">
        <f t="shared" ref="I97" si="44">E97*F97</f>
        <v>0</v>
      </c>
      <c r="J97" s="37">
        <f t="shared" ref="J97" si="45">E97*G97</f>
        <v>0</v>
      </c>
      <c r="K97" s="38">
        <f t="shared" ref="K97" si="46">I97+J97</f>
        <v>0</v>
      </c>
    </row>
    <row r="98" spans="1:11" ht="15.75" x14ac:dyDescent="0.2">
      <c r="A98" s="19"/>
      <c r="B98" s="20"/>
      <c r="C98" s="21"/>
      <c r="D98" s="22"/>
      <c r="E98" s="27"/>
      <c r="F98" s="25"/>
      <c r="G98" s="18"/>
      <c r="H98" s="17"/>
      <c r="I98" s="17"/>
      <c r="J98" s="17"/>
      <c r="K98" s="29"/>
    </row>
    <row r="99" spans="1:11" ht="15.75" x14ac:dyDescent="0.2">
      <c r="A99" s="19"/>
      <c r="B99" s="20"/>
      <c r="C99" s="21"/>
      <c r="D99" s="22"/>
      <c r="E99" s="27"/>
      <c r="F99" s="25"/>
      <c r="G99" s="18"/>
      <c r="H99" s="17"/>
      <c r="I99" s="17"/>
      <c r="J99" s="17"/>
      <c r="K99" s="29"/>
    </row>
    <row r="100" spans="1:11" ht="15.75" x14ac:dyDescent="0.2">
      <c r="A100" s="19"/>
      <c r="B100" s="20"/>
      <c r="C100" s="21"/>
      <c r="D100" s="22"/>
      <c r="E100" s="27"/>
      <c r="F100" s="25"/>
      <c r="G100" s="18"/>
      <c r="H100" s="17"/>
      <c r="I100" s="17"/>
      <c r="J100" s="17"/>
      <c r="K100" s="29"/>
    </row>
    <row r="101" spans="1:11" ht="15.75" x14ac:dyDescent="0.2">
      <c r="A101" s="19"/>
      <c r="B101" s="23"/>
      <c r="C101" s="24"/>
      <c r="D101" s="22"/>
      <c r="E101" s="27"/>
      <c r="F101" s="25"/>
      <c r="G101" s="18"/>
      <c r="H101" s="17"/>
      <c r="I101" s="17"/>
      <c r="J101" s="17"/>
      <c r="K101" s="29"/>
    </row>
    <row r="102" spans="1:11" ht="18.75" x14ac:dyDescent="0.2">
      <c r="A102" s="76" t="s">
        <v>14</v>
      </c>
      <c r="B102" s="76"/>
      <c r="C102" s="76"/>
      <c r="D102" s="76"/>
      <c r="E102" s="31"/>
      <c r="F102" s="32"/>
      <c r="G102" s="33"/>
      <c r="H102" s="33"/>
      <c r="I102" s="34">
        <f>I9+I27+I65+I97</f>
        <v>0</v>
      </c>
      <c r="J102" s="34">
        <f t="shared" ref="J102:K102" si="47">J9+J27+J65+J97</f>
        <v>0</v>
      </c>
      <c r="K102" s="34">
        <f t="shared" si="47"/>
        <v>0</v>
      </c>
    </row>
    <row r="103" spans="1:11" ht="26.25" thickBot="1" x14ac:dyDescent="0.25">
      <c r="A103" s="67" t="s">
        <v>15</v>
      </c>
      <c r="B103" s="67"/>
      <c r="C103" s="67"/>
      <c r="D103" s="67"/>
      <c r="E103" s="68"/>
      <c r="F103" s="68"/>
      <c r="G103" s="68"/>
      <c r="H103" s="68"/>
      <c r="I103" s="68"/>
      <c r="J103" s="68"/>
      <c r="K103" s="30"/>
    </row>
    <row r="104" spans="1:11" ht="15.75" x14ac:dyDescent="0.2">
      <c r="A104" s="6">
        <v>1</v>
      </c>
      <c r="B104" s="80" t="s">
        <v>16</v>
      </c>
      <c r="C104" s="80"/>
      <c r="D104" s="81" t="s">
        <v>17</v>
      </c>
      <c r="E104" s="81"/>
      <c r="F104" s="93" t="s">
        <v>211</v>
      </c>
      <c r="G104" s="93"/>
      <c r="H104" s="93"/>
      <c r="I104" s="93"/>
      <c r="J104" s="93"/>
      <c r="K104" s="93"/>
    </row>
    <row r="105" spans="1:11" ht="15.75" x14ac:dyDescent="0.2">
      <c r="A105" s="7">
        <v>2</v>
      </c>
      <c r="B105" s="82" t="s">
        <v>18</v>
      </c>
      <c r="C105" s="82"/>
      <c r="D105" s="83" t="s">
        <v>19</v>
      </c>
      <c r="E105" s="83"/>
      <c r="F105" s="84"/>
      <c r="G105" s="84"/>
      <c r="H105" s="84"/>
      <c r="I105" s="84"/>
      <c r="J105" s="84"/>
      <c r="K105" s="84"/>
    </row>
    <row r="106" spans="1:11" ht="15.75" x14ac:dyDescent="0.2">
      <c r="A106" s="7">
        <v>3</v>
      </c>
      <c r="B106" s="82" t="s">
        <v>20</v>
      </c>
      <c r="C106" s="82"/>
      <c r="D106" s="83" t="s">
        <v>21</v>
      </c>
      <c r="E106" s="83"/>
      <c r="F106" s="84"/>
      <c r="G106" s="84"/>
      <c r="H106" s="84"/>
      <c r="I106" s="84"/>
      <c r="J106" s="84"/>
      <c r="K106" s="84"/>
    </row>
    <row r="107" spans="1:11" ht="15.75" x14ac:dyDescent="0.2">
      <c r="A107" s="7">
        <v>4</v>
      </c>
      <c r="B107" s="82" t="s">
        <v>22</v>
      </c>
      <c r="C107" s="82"/>
      <c r="D107" s="83" t="s">
        <v>23</v>
      </c>
      <c r="E107" s="83"/>
      <c r="F107" s="84"/>
      <c r="G107" s="84"/>
      <c r="H107" s="84"/>
      <c r="I107" s="84"/>
      <c r="J107" s="84"/>
      <c r="K107" s="84"/>
    </row>
    <row r="108" spans="1:11" ht="15.75" x14ac:dyDescent="0.2">
      <c r="A108" s="7">
        <v>5</v>
      </c>
      <c r="B108" s="82" t="s">
        <v>24</v>
      </c>
      <c r="C108" s="82"/>
      <c r="D108" s="83" t="s">
        <v>25</v>
      </c>
      <c r="E108" s="83"/>
      <c r="F108" s="84"/>
      <c r="G108" s="84"/>
      <c r="H108" s="84"/>
      <c r="I108" s="84"/>
      <c r="J108" s="84"/>
      <c r="K108" s="84"/>
    </row>
    <row r="109" spans="1:11" ht="15.75" x14ac:dyDescent="0.2">
      <c r="A109" s="7" t="s">
        <v>26</v>
      </c>
      <c r="B109" s="82"/>
      <c r="C109" s="82"/>
      <c r="D109" s="83"/>
      <c r="E109" s="83"/>
      <c r="F109" s="84"/>
      <c r="G109" s="84"/>
      <c r="H109" s="84"/>
      <c r="I109" s="84"/>
      <c r="J109" s="84"/>
      <c r="K109" s="84"/>
    </row>
    <row r="110" spans="1:11" ht="15.75" x14ac:dyDescent="0.2">
      <c r="A110" s="7">
        <v>7</v>
      </c>
      <c r="B110" s="82" t="s">
        <v>27</v>
      </c>
      <c r="C110" s="82"/>
      <c r="D110" s="83" t="s">
        <v>28</v>
      </c>
      <c r="E110" s="83"/>
      <c r="F110" s="84"/>
      <c r="G110" s="84"/>
      <c r="H110" s="84"/>
      <c r="I110" s="84"/>
      <c r="J110" s="84"/>
      <c r="K110" s="84"/>
    </row>
    <row r="111" spans="1:11" ht="15.75" x14ac:dyDescent="0.2">
      <c r="A111" s="7">
        <v>8</v>
      </c>
      <c r="B111" s="82" t="s">
        <v>29</v>
      </c>
      <c r="C111" s="82"/>
      <c r="D111" s="83" t="s">
        <v>30</v>
      </c>
      <c r="E111" s="83"/>
      <c r="F111" s="84"/>
      <c r="G111" s="84"/>
      <c r="H111" s="84"/>
      <c r="I111" s="84"/>
      <c r="J111" s="84"/>
      <c r="K111" s="84"/>
    </row>
    <row r="112" spans="1:11" ht="15.75" x14ac:dyDescent="0.2">
      <c r="A112" s="7">
        <v>9</v>
      </c>
      <c r="B112" s="82" t="s">
        <v>31</v>
      </c>
      <c r="C112" s="82"/>
      <c r="D112" s="83" t="s">
        <v>32</v>
      </c>
      <c r="E112" s="83"/>
      <c r="F112" s="84"/>
      <c r="G112" s="84"/>
      <c r="H112" s="84"/>
      <c r="I112" s="84"/>
      <c r="J112" s="84"/>
      <c r="K112" s="84"/>
    </row>
    <row r="113" spans="1:11" ht="15.75" x14ac:dyDescent="0.2">
      <c r="A113" s="7" t="s">
        <v>33</v>
      </c>
      <c r="B113" s="82"/>
      <c r="C113" s="82"/>
      <c r="D113" s="83"/>
      <c r="E113" s="83"/>
      <c r="F113" s="84"/>
      <c r="G113" s="84"/>
      <c r="H113" s="84"/>
      <c r="I113" s="84"/>
      <c r="J113" s="84"/>
      <c r="K113" s="84"/>
    </row>
    <row r="114" spans="1:11" ht="15.75" x14ac:dyDescent="0.2">
      <c r="A114" s="7">
        <v>11</v>
      </c>
      <c r="B114" s="82" t="s">
        <v>34</v>
      </c>
      <c r="C114" s="82"/>
      <c r="D114" s="83" t="s">
        <v>35</v>
      </c>
      <c r="E114" s="83"/>
      <c r="F114" s="84"/>
      <c r="G114" s="84"/>
      <c r="H114" s="84"/>
      <c r="I114" s="84"/>
      <c r="J114" s="84"/>
      <c r="K114" s="84"/>
    </row>
    <row r="115" spans="1:11" ht="15.75" x14ac:dyDescent="0.2">
      <c r="A115" s="7">
        <v>12</v>
      </c>
      <c r="B115" s="82" t="s">
        <v>36</v>
      </c>
      <c r="C115" s="82"/>
      <c r="D115" s="83" t="s">
        <v>37</v>
      </c>
      <c r="E115" s="83"/>
      <c r="F115" s="84"/>
      <c r="G115" s="84"/>
      <c r="H115" s="84"/>
      <c r="I115" s="84"/>
      <c r="J115" s="84"/>
      <c r="K115" s="84"/>
    </row>
    <row r="116" spans="1:11" ht="15.75" x14ac:dyDescent="0.2">
      <c r="A116" s="7">
        <v>13</v>
      </c>
      <c r="B116" s="82" t="s">
        <v>38</v>
      </c>
      <c r="C116" s="82"/>
      <c r="D116" s="83" t="s">
        <v>39</v>
      </c>
      <c r="E116" s="83"/>
      <c r="F116" s="84"/>
      <c r="G116" s="84"/>
      <c r="H116" s="84"/>
      <c r="I116" s="84"/>
      <c r="J116" s="84"/>
      <c r="K116" s="84"/>
    </row>
    <row r="117" spans="1:11" ht="15.75" x14ac:dyDescent="0.2">
      <c r="A117" s="7">
        <v>14</v>
      </c>
      <c r="B117" s="82" t="s">
        <v>40</v>
      </c>
      <c r="C117" s="82"/>
      <c r="D117" s="83" t="s">
        <v>41</v>
      </c>
      <c r="E117" s="83"/>
      <c r="F117" s="84" t="s">
        <v>42</v>
      </c>
      <c r="G117" s="84"/>
      <c r="H117" s="84"/>
      <c r="I117" s="84"/>
      <c r="J117" s="84"/>
      <c r="K117" s="84"/>
    </row>
    <row r="118" spans="1:11" ht="15.75" x14ac:dyDescent="0.2">
      <c r="A118" s="7">
        <v>15</v>
      </c>
      <c r="B118" s="82" t="s">
        <v>43</v>
      </c>
      <c r="C118" s="82"/>
      <c r="D118" s="83" t="s">
        <v>44</v>
      </c>
      <c r="E118" s="83"/>
      <c r="F118" s="84"/>
      <c r="G118" s="84"/>
      <c r="H118" s="84"/>
      <c r="I118" s="84"/>
      <c r="J118" s="84"/>
      <c r="K118" s="84"/>
    </row>
    <row r="119" spans="1:11" ht="15.75" x14ac:dyDescent="0.2">
      <c r="A119" s="7">
        <v>16</v>
      </c>
      <c r="B119" s="82" t="s">
        <v>45</v>
      </c>
      <c r="C119" s="82"/>
      <c r="D119" s="83"/>
      <c r="E119" s="83"/>
      <c r="F119" s="84"/>
      <c r="G119" s="84"/>
      <c r="H119" s="84"/>
      <c r="I119" s="84"/>
      <c r="J119" s="84"/>
      <c r="K119" s="84"/>
    </row>
    <row r="120" spans="1:11" ht="15.75" x14ac:dyDescent="0.2">
      <c r="A120" s="7">
        <v>17</v>
      </c>
      <c r="B120" s="82" t="s">
        <v>46</v>
      </c>
      <c r="C120" s="82"/>
      <c r="D120" s="83"/>
      <c r="E120" s="83"/>
      <c r="F120" s="84"/>
      <c r="G120" s="84"/>
      <c r="H120" s="84"/>
      <c r="I120" s="84"/>
      <c r="J120" s="84"/>
      <c r="K120" s="84"/>
    </row>
    <row r="121" spans="1:11" ht="16.5" thickBot="1" x14ac:dyDescent="0.25">
      <c r="A121" s="8">
        <v>18</v>
      </c>
      <c r="B121" s="85" t="s">
        <v>47</v>
      </c>
      <c r="C121" s="85"/>
      <c r="D121" s="86"/>
      <c r="E121" s="86"/>
      <c r="F121" s="87"/>
      <c r="G121" s="87"/>
      <c r="H121" s="87"/>
      <c r="I121" s="87"/>
      <c r="J121" s="87"/>
      <c r="K121" s="87"/>
    </row>
    <row r="122" spans="1:11" ht="15.75" x14ac:dyDescent="0.25">
      <c r="A122" s="1"/>
      <c r="B122" s="2"/>
      <c r="C122" s="3"/>
      <c r="D122" s="2"/>
      <c r="E122" s="2"/>
      <c r="F122" s="4"/>
      <c r="G122" s="4"/>
      <c r="H122" s="4"/>
      <c r="I122" s="4"/>
      <c r="J122" s="4"/>
      <c r="K122" s="5"/>
    </row>
    <row r="123" spans="1:11" ht="15.75" x14ac:dyDescent="0.25">
      <c r="A123" s="9"/>
      <c r="B123" s="10" t="s">
        <v>48</v>
      </c>
      <c r="C123" s="3"/>
      <c r="D123" s="2"/>
      <c r="E123" s="2"/>
      <c r="F123" s="4"/>
      <c r="G123" s="4"/>
      <c r="H123" s="4"/>
      <c r="I123" s="4"/>
      <c r="J123" s="4"/>
      <c r="K123" s="5"/>
    </row>
    <row r="124" spans="1:11" ht="15.75" x14ac:dyDescent="0.25">
      <c r="A124" s="1"/>
      <c r="B124" s="2"/>
      <c r="C124" s="3"/>
      <c r="D124" s="2"/>
      <c r="E124" s="2"/>
      <c r="F124" s="4"/>
      <c r="G124" s="4"/>
      <c r="H124" s="4"/>
      <c r="I124" s="4"/>
      <c r="J124" s="4"/>
      <c r="K124" s="5"/>
    </row>
    <row r="125" spans="1:11" ht="15.75" x14ac:dyDescent="0.25">
      <c r="A125" s="1"/>
      <c r="B125" s="2"/>
      <c r="C125" s="3"/>
      <c r="D125" s="2"/>
      <c r="E125" s="2"/>
      <c r="F125" s="4"/>
      <c r="G125" s="4"/>
      <c r="H125" s="4"/>
      <c r="I125" s="4"/>
      <c r="J125" s="4"/>
      <c r="K125" s="5"/>
    </row>
  </sheetData>
  <mergeCells count="73">
    <mergeCell ref="A2:K2"/>
    <mergeCell ref="A3:K3"/>
    <mergeCell ref="A4:K4"/>
    <mergeCell ref="F5:G5"/>
    <mergeCell ref="H5:K5"/>
    <mergeCell ref="F6:H7"/>
    <mergeCell ref="I6:K7"/>
    <mergeCell ref="A9:E9"/>
    <mergeCell ref="A27:E27"/>
    <mergeCell ref="A65:E65"/>
    <mergeCell ref="A6:A8"/>
    <mergeCell ref="B6:B8"/>
    <mergeCell ref="C6:C8"/>
    <mergeCell ref="D6:D8"/>
    <mergeCell ref="E6:E8"/>
    <mergeCell ref="A97:E97"/>
    <mergeCell ref="A102:D102"/>
    <mergeCell ref="A103:D103"/>
    <mergeCell ref="E103:J103"/>
    <mergeCell ref="B104:C104"/>
    <mergeCell ref="D104:E104"/>
    <mergeCell ref="F104:K104"/>
    <mergeCell ref="B105:C105"/>
    <mergeCell ref="D105:E105"/>
    <mergeCell ref="F105:K105"/>
    <mergeCell ref="B106:C106"/>
    <mergeCell ref="D106:E106"/>
    <mergeCell ref="F106:K106"/>
    <mergeCell ref="B107:C107"/>
    <mergeCell ref="D107:E107"/>
    <mergeCell ref="F107:K107"/>
    <mergeCell ref="B108:C108"/>
    <mergeCell ref="D108:E108"/>
    <mergeCell ref="F108:K108"/>
    <mergeCell ref="B109:C109"/>
    <mergeCell ref="D109:E109"/>
    <mergeCell ref="F109:K109"/>
    <mergeCell ref="B110:C110"/>
    <mergeCell ref="D110:E110"/>
    <mergeCell ref="F110:K110"/>
    <mergeCell ref="B111:C111"/>
    <mergeCell ref="D111:E111"/>
    <mergeCell ref="F111:K111"/>
    <mergeCell ref="B112:C112"/>
    <mergeCell ref="D112:E112"/>
    <mergeCell ref="F112:K112"/>
    <mergeCell ref="B113:C113"/>
    <mergeCell ref="D113:E113"/>
    <mergeCell ref="F113:K113"/>
    <mergeCell ref="B114:C114"/>
    <mergeCell ref="D114:E114"/>
    <mergeCell ref="F114:K114"/>
    <mergeCell ref="B115:C115"/>
    <mergeCell ref="D115:E115"/>
    <mergeCell ref="F115:K115"/>
    <mergeCell ref="B116:C116"/>
    <mergeCell ref="D116:E116"/>
    <mergeCell ref="F116:K116"/>
    <mergeCell ref="B117:C117"/>
    <mergeCell ref="D117:E117"/>
    <mergeCell ref="F117:K117"/>
    <mergeCell ref="B118:C118"/>
    <mergeCell ref="D118:E118"/>
    <mergeCell ref="F118:K118"/>
    <mergeCell ref="B121:C121"/>
    <mergeCell ref="D121:E121"/>
    <mergeCell ref="F121:K121"/>
    <mergeCell ref="B119:C119"/>
    <mergeCell ref="D119:E119"/>
    <mergeCell ref="F119:K119"/>
    <mergeCell ref="B120:C120"/>
    <mergeCell ref="D120:E120"/>
    <mergeCell ref="F120:K1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25"/>
  <sheetViews>
    <sheetView topLeftCell="A94" zoomScale="70" zoomScaleNormal="70" workbookViewId="0">
      <selection activeCell="F104" sqref="F104:K104"/>
    </sheetView>
  </sheetViews>
  <sheetFormatPr defaultRowHeight="12.75" x14ac:dyDescent="0.2"/>
  <cols>
    <col min="1" max="1" width="8.5703125" customWidth="1"/>
    <col min="2" max="2" width="61.140625" customWidth="1"/>
    <col min="3" max="3" width="17.85546875" customWidth="1"/>
    <col min="4" max="4" width="13.5703125" customWidth="1"/>
    <col min="5" max="5" width="13.85546875" customWidth="1"/>
    <col min="6" max="6" width="18" customWidth="1"/>
    <col min="7" max="7" width="12.5703125" customWidth="1"/>
    <col min="8" max="8" width="18.7109375" customWidth="1"/>
    <col min="9" max="9" width="20.7109375" customWidth="1"/>
    <col min="10" max="10" width="19" customWidth="1"/>
    <col min="11" max="11" width="20.28515625" customWidth="1"/>
  </cols>
  <sheetData>
    <row r="1" spans="1:12" ht="15.75" x14ac:dyDescent="0.2">
      <c r="A1" s="54" t="s">
        <v>0</v>
      </c>
      <c r="B1" s="11"/>
      <c r="C1" s="12"/>
      <c r="D1" s="13"/>
      <c r="E1" s="13"/>
      <c r="F1" s="14"/>
      <c r="G1" s="14"/>
      <c r="H1" s="14"/>
      <c r="I1" s="14"/>
      <c r="J1" s="14"/>
      <c r="K1" s="15"/>
    </row>
    <row r="2" spans="1:12" ht="18.75" x14ac:dyDescent="0.2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2"/>
    </row>
    <row r="3" spans="1:12" ht="43.5" customHeight="1" x14ac:dyDescent="0.2">
      <c r="A3" s="61" t="s">
        <v>209</v>
      </c>
      <c r="B3" s="61"/>
      <c r="C3" s="61"/>
      <c r="D3" s="61"/>
      <c r="E3" s="61"/>
      <c r="F3" s="61"/>
      <c r="G3" s="61"/>
      <c r="H3" s="61"/>
      <c r="I3" s="61"/>
      <c r="J3" s="61"/>
      <c r="K3" s="62"/>
    </row>
    <row r="4" spans="1:12" ht="27" customHeight="1" thickBot="1" x14ac:dyDescent="0.25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2" ht="20.25" x14ac:dyDescent="0.2">
      <c r="A5" s="39"/>
      <c r="B5" s="39"/>
      <c r="C5" s="39"/>
      <c r="D5" s="39"/>
      <c r="E5" s="39"/>
      <c r="F5" s="65" t="s">
        <v>3</v>
      </c>
      <c r="G5" s="65"/>
      <c r="H5" s="66" t="s">
        <v>4</v>
      </c>
      <c r="I5" s="66"/>
      <c r="J5" s="66"/>
      <c r="K5" s="66"/>
    </row>
    <row r="6" spans="1:12" x14ac:dyDescent="0.2">
      <c r="A6" s="77" t="s">
        <v>5</v>
      </c>
      <c r="B6" s="78" t="s">
        <v>6</v>
      </c>
      <c r="C6" s="78" t="s">
        <v>7</v>
      </c>
      <c r="D6" s="78" t="s">
        <v>8</v>
      </c>
      <c r="E6" s="79" t="s">
        <v>9</v>
      </c>
      <c r="F6" s="72" t="s">
        <v>49</v>
      </c>
      <c r="G6" s="73"/>
      <c r="H6" s="73"/>
      <c r="I6" s="73" t="s">
        <v>50</v>
      </c>
      <c r="J6" s="73"/>
      <c r="K6" s="74"/>
    </row>
    <row r="7" spans="1:12" x14ac:dyDescent="0.2">
      <c r="A7" s="77"/>
      <c r="B7" s="78"/>
      <c r="C7" s="78"/>
      <c r="D7" s="78"/>
      <c r="E7" s="79"/>
      <c r="F7" s="72"/>
      <c r="G7" s="73"/>
      <c r="H7" s="73"/>
      <c r="I7" s="73"/>
      <c r="J7" s="73"/>
      <c r="K7" s="74"/>
    </row>
    <row r="8" spans="1:12" ht="31.5" x14ac:dyDescent="0.2">
      <c r="A8" s="77"/>
      <c r="B8" s="78"/>
      <c r="C8" s="78"/>
      <c r="D8" s="78"/>
      <c r="E8" s="79"/>
      <c r="F8" s="41" t="s">
        <v>10</v>
      </c>
      <c r="G8" s="42" t="s">
        <v>11</v>
      </c>
      <c r="H8" s="42" t="s">
        <v>12</v>
      </c>
      <c r="I8" s="42" t="s">
        <v>10</v>
      </c>
      <c r="J8" s="42" t="s">
        <v>11</v>
      </c>
      <c r="K8" s="43" t="s">
        <v>12</v>
      </c>
    </row>
    <row r="9" spans="1:12" ht="39" customHeight="1" x14ac:dyDescent="0.2">
      <c r="A9" s="91" t="s">
        <v>62</v>
      </c>
      <c r="B9" s="91"/>
      <c r="C9" s="91"/>
      <c r="D9" s="91"/>
      <c r="E9" s="92"/>
      <c r="F9" s="44"/>
      <c r="G9" s="45"/>
      <c r="H9" s="46"/>
      <c r="I9" s="47">
        <f>SUM(I10:I26)</f>
        <v>0</v>
      </c>
      <c r="J9" s="47">
        <f>SUM(J10:J26)</f>
        <v>0</v>
      </c>
      <c r="K9" s="47">
        <f t="shared" ref="K9" si="0">SUM(K10:K26)</f>
        <v>0</v>
      </c>
      <c r="L9" s="40"/>
    </row>
    <row r="10" spans="1:12" ht="39.75" customHeight="1" x14ac:dyDescent="0.2">
      <c r="A10" s="36"/>
      <c r="B10" s="55" t="s">
        <v>176</v>
      </c>
      <c r="C10" s="56" t="s">
        <v>58</v>
      </c>
      <c r="D10" s="48" t="s">
        <v>13</v>
      </c>
      <c r="E10" s="49">
        <v>5</v>
      </c>
      <c r="F10" s="50"/>
      <c r="G10" s="51"/>
      <c r="H10" s="52">
        <f>F10+G10</f>
        <v>0</v>
      </c>
      <c r="I10" s="52">
        <f>E10*F10</f>
        <v>0</v>
      </c>
      <c r="J10" s="52">
        <f>E10*G10</f>
        <v>0</v>
      </c>
      <c r="K10" s="53">
        <f>I10+J10</f>
        <v>0</v>
      </c>
    </row>
    <row r="11" spans="1:12" ht="39.75" customHeight="1" x14ac:dyDescent="0.2">
      <c r="A11" s="36"/>
      <c r="B11" s="55" t="s">
        <v>82</v>
      </c>
      <c r="C11" s="56" t="s">
        <v>59</v>
      </c>
      <c r="D11" s="48" t="s">
        <v>13</v>
      </c>
      <c r="E11" s="49">
        <v>2</v>
      </c>
      <c r="F11" s="50"/>
      <c r="G11" s="51"/>
      <c r="H11" s="52">
        <f t="shared" ref="H11:H23" si="1">F11+G11</f>
        <v>0</v>
      </c>
      <c r="I11" s="52">
        <f t="shared" ref="I11:I23" si="2">E11*F11</f>
        <v>0</v>
      </c>
      <c r="J11" s="52">
        <f t="shared" ref="J11:J23" si="3">E11*G11</f>
        <v>0</v>
      </c>
      <c r="K11" s="53">
        <f t="shared" ref="K11:K23" si="4">I11+J11</f>
        <v>0</v>
      </c>
    </row>
    <row r="12" spans="1:12" ht="39.75" customHeight="1" x14ac:dyDescent="0.2">
      <c r="A12" s="36"/>
      <c r="B12" s="55" t="s">
        <v>83</v>
      </c>
      <c r="C12" s="56" t="s">
        <v>63</v>
      </c>
      <c r="D12" s="48" t="s">
        <v>13</v>
      </c>
      <c r="E12" s="49">
        <v>2</v>
      </c>
      <c r="F12" s="50"/>
      <c r="G12" s="51"/>
      <c r="H12" s="52">
        <f t="shared" si="1"/>
        <v>0</v>
      </c>
      <c r="I12" s="52">
        <f t="shared" si="2"/>
        <v>0</v>
      </c>
      <c r="J12" s="52">
        <f t="shared" si="3"/>
        <v>0</v>
      </c>
      <c r="K12" s="53">
        <f t="shared" si="4"/>
        <v>0</v>
      </c>
    </row>
    <row r="13" spans="1:12" ht="39.75" customHeight="1" x14ac:dyDescent="0.2">
      <c r="A13" s="36"/>
      <c r="B13" s="55" t="s">
        <v>53</v>
      </c>
      <c r="C13" s="56" t="s">
        <v>63</v>
      </c>
      <c r="D13" s="48" t="s">
        <v>13</v>
      </c>
      <c r="E13" s="49">
        <v>7</v>
      </c>
      <c r="F13" s="50"/>
      <c r="G13" s="51"/>
      <c r="H13" s="52">
        <f t="shared" si="1"/>
        <v>0</v>
      </c>
      <c r="I13" s="52">
        <f t="shared" si="2"/>
        <v>0</v>
      </c>
      <c r="J13" s="52">
        <f t="shared" si="3"/>
        <v>0</v>
      </c>
      <c r="K13" s="53">
        <f t="shared" si="4"/>
        <v>0</v>
      </c>
    </row>
    <row r="14" spans="1:12" ht="39.75" customHeight="1" x14ac:dyDescent="0.2">
      <c r="A14" s="36"/>
      <c r="B14" s="55" t="s">
        <v>54</v>
      </c>
      <c r="C14" s="56" t="s">
        <v>63</v>
      </c>
      <c r="D14" s="48" t="s">
        <v>13</v>
      </c>
      <c r="E14" s="49">
        <v>11</v>
      </c>
      <c r="F14" s="50"/>
      <c r="G14" s="51"/>
      <c r="H14" s="52">
        <f t="shared" si="1"/>
        <v>0</v>
      </c>
      <c r="I14" s="52">
        <f t="shared" si="2"/>
        <v>0</v>
      </c>
      <c r="J14" s="52">
        <f t="shared" si="3"/>
        <v>0</v>
      </c>
      <c r="K14" s="53">
        <f t="shared" si="4"/>
        <v>0</v>
      </c>
    </row>
    <row r="15" spans="1:12" ht="39.75" customHeight="1" x14ac:dyDescent="0.2">
      <c r="A15" s="36"/>
      <c r="B15" s="55" t="s">
        <v>55</v>
      </c>
      <c r="C15" s="56" t="s">
        <v>63</v>
      </c>
      <c r="D15" s="48" t="s">
        <v>13</v>
      </c>
      <c r="E15" s="49">
        <v>13</v>
      </c>
      <c r="F15" s="50"/>
      <c r="G15" s="51"/>
      <c r="H15" s="52">
        <f t="shared" si="1"/>
        <v>0</v>
      </c>
      <c r="I15" s="52">
        <f t="shared" si="2"/>
        <v>0</v>
      </c>
      <c r="J15" s="52">
        <f t="shared" si="3"/>
        <v>0</v>
      </c>
      <c r="K15" s="53">
        <f t="shared" si="4"/>
        <v>0</v>
      </c>
    </row>
    <row r="16" spans="1:12" ht="39.75" customHeight="1" x14ac:dyDescent="0.2">
      <c r="A16" s="36"/>
      <c r="B16" s="55" t="s">
        <v>177</v>
      </c>
      <c r="C16" s="56" t="s">
        <v>178</v>
      </c>
      <c r="D16" s="48" t="s">
        <v>13</v>
      </c>
      <c r="E16" s="49">
        <v>2</v>
      </c>
      <c r="F16" s="50"/>
      <c r="G16" s="51"/>
      <c r="H16" s="52">
        <f t="shared" si="1"/>
        <v>0</v>
      </c>
      <c r="I16" s="52">
        <f t="shared" si="2"/>
        <v>0</v>
      </c>
      <c r="J16" s="52">
        <f t="shared" si="3"/>
        <v>0</v>
      </c>
      <c r="K16" s="53">
        <f t="shared" si="4"/>
        <v>0</v>
      </c>
    </row>
    <row r="17" spans="1:11" ht="39.75" customHeight="1" x14ac:dyDescent="0.2">
      <c r="A17" s="36"/>
      <c r="B17" s="55" t="s">
        <v>179</v>
      </c>
      <c r="C17" s="56" t="s">
        <v>178</v>
      </c>
      <c r="D17" s="48" t="s">
        <v>13</v>
      </c>
      <c r="E17" s="49">
        <v>1</v>
      </c>
      <c r="F17" s="50"/>
      <c r="G17" s="51"/>
      <c r="H17" s="52">
        <f t="shared" si="1"/>
        <v>0</v>
      </c>
      <c r="I17" s="52">
        <f t="shared" si="2"/>
        <v>0</v>
      </c>
      <c r="J17" s="52">
        <f t="shared" si="3"/>
        <v>0</v>
      </c>
      <c r="K17" s="53">
        <f t="shared" si="4"/>
        <v>0</v>
      </c>
    </row>
    <row r="18" spans="1:11" ht="39.75" customHeight="1" x14ac:dyDescent="0.2">
      <c r="A18" s="36"/>
      <c r="B18" s="55" t="s">
        <v>66</v>
      </c>
      <c r="C18" s="56" t="s">
        <v>67</v>
      </c>
      <c r="D18" s="48" t="s">
        <v>13</v>
      </c>
      <c r="E18" s="49">
        <v>1</v>
      </c>
      <c r="F18" s="50"/>
      <c r="G18" s="51"/>
      <c r="H18" s="52">
        <f t="shared" si="1"/>
        <v>0</v>
      </c>
      <c r="I18" s="52">
        <f t="shared" si="2"/>
        <v>0</v>
      </c>
      <c r="J18" s="52">
        <f t="shared" si="3"/>
        <v>0</v>
      </c>
      <c r="K18" s="53">
        <f t="shared" si="4"/>
        <v>0</v>
      </c>
    </row>
    <row r="19" spans="1:11" ht="39.75" customHeight="1" x14ac:dyDescent="0.2">
      <c r="A19" s="36"/>
      <c r="B19" s="55" t="s">
        <v>68</v>
      </c>
      <c r="C19" s="56" t="s">
        <v>67</v>
      </c>
      <c r="D19" s="48" t="s">
        <v>13</v>
      </c>
      <c r="E19" s="49">
        <v>2</v>
      </c>
      <c r="F19" s="50"/>
      <c r="G19" s="51"/>
      <c r="H19" s="52">
        <f t="shared" si="1"/>
        <v>0</v>
      </c>
      <c r="I19" s="52">
        <f t="shared" si="2"/>
        <v>0</v>
      </c>
      <c r="J19" s="52">
        <f t="shared" si="3"/>
        <v>0</v>
      </c>
      <c r="K19" s="53">
        <f t="shared" si="4"/>
        <v>0</v>
      </c>
    </row>
    <row r="20" spans="1:11" ht="39.75" customHeight="1" x14ac:dyDescent="0.2">
      <c r="A20" s="36"/>
      <c r="B20" s="55" t="s">
        <v>180</v>
      </c>
      <c r="C20" s="56" t="s">
        <v>122</v>
      </c>
      <c r="D20" s="48" t="s">
        <v>13</v>
      </c>
      <c r="E20" s="49">
        <v>2</v>
      </c>
      <c r="F20" s="50"/>
      <c r="G20" s="51"/>
      <c r="H20" s="52">
        <f t="shared" si="1"/>
        <v>0</v>
      </c>
      <c r="I20" s="52">
        <f t="shared" si="2"/>
        <v>0</v>
      </c>
      <c r="J20" s="52">
        <f t="shared" si="3"/>
        <v>0</v>
      </c>
      <c r="K20" s="53">
        <f t="shared" si="4"/>
        <v>0</v>
      </c>
    </row>
    <row r="21" spans="1:11" ht="39.75" customHeight="1" x14ac:dyDescent="0.2">
      <c r="A21" s="36"/>
      <c r="B21" s="55" t="s">
        <v>70</v>
      </c>
      <c r="C21" s="56"/>
      <c r="D21" s="48" t="s">
        <v>13</v>
      </c>
      <c r="E21" s="49">
        <v>1</v>
      </c>
      <c r="F21" s="50"/>
      <c r="G21" s="51"/>
      <c r="H21" s="52">
        <f t="shared" si="1"/>
        <v>0</v>
      </c>
      <c r="I21" s="52">
        <f t="shared" si="2"/>
        <v>0</v>
      </c>
      <c r="J21" s="52">
        <f t="shared" si="3"/>
        <v>0</v>
      </c>
      <c r="K21" s="53">
        <f t="shared" si="4"/>
        <v>0</v>
      </c>
    </row>
    <row r="22" spans="1:11" ht="39.75" customHeight="1" x14ac:dyDescent="0.2">
      <c r="A22" s="36"/>
      <c r="B22" s="55" t="s">
        <v>56</v>
      </c>
      <c r="C22" s="56" t="s">
        <v>71</v>
      </c>
      <c r="D22" s="48" t="s">
        <v>13</v>
      </c>
      <c r="E22" s="49">
        <v>1</v>
      </c>
      <c r="F22" s="50"/>
      <c r="G22" s="51"/>
      <c r="H22" s="52">
        <f t="shared" si="1"/>
        <v>0</v>
      </c>
      <c r="I22" s="52">
        <f t="shared" si="2"/>
        <v>0</v>
      </c>
      <c r="J22" s="52">
        <f t="shared" si="3"/>
        <v>0</v>
      </c>
      <c r="K22" s="53">
        <f t="shared" si="4"/>
        <v>0</v>
      </c>
    </row>
    <row r="23" spans="1:11" ht="39.75" customHeight="1" x14ac:dyDescent="0.2">
      <c r="A23" s="36"/>
      <c r="B23" s="55" t="s">
        <v>57</v>
      </c>
      <c r="C23" s="56" t="s">
        <v>71</v>
      </c>
      <c r="D23" s="48" t="s">
        <v>13</v>
      </c>
      <c r="E23" s="49">
        <v>1</v>
      </c>
      <c r="F23" s="50"/>
      <c r="G23" s="51"/>
      <c r="H23" s="52">
        <f t="shared" si="1"/>
        <v>0</v>
      </c>
      <c r="I23" s="52">
        <f t="shared" si="2"/>
        <v>0</v>
      </c>
      <c r="J23" s="52">
        <f t="shared" si="3"/>
        <v>0</v>
      </c>
      <c r="K23" s="53">
        <f t="shared" si="4"/>
        <v>0</v>
      </c>
    </row>
    <row r="24" spans="1:11" ht="39.75" customHeight="1" x14ac:dyDescent="0.2">
      <c r="A24" s="36"/>
      <c r="B24" s="55" t="s">
        <v>72</v>
      </c>
      <c r="C24" s="56" t="s">
        <v>58</v>
      </c>
      <c r="D24" s="48" t="s">
        <v>13</v>
      </c>
      <c r="E24" s="49">
        <v>2</v>
      </c>
      <c r="F24" s="50"/>
      <c r="G24" s="51"/>
      <c r="H24" s="52">
        <f>F24+G24</f>
        <v>0</v>
      </c>
      <c r="I24" s="52">
        <f>E24*F24</f>
        <v>0</v>
      </c>
      <c r="J24" s="52">
        <f>E24*G24</f>
        <v>0</v>
      </c>
      <c r="K24" s="53">
        <f>I24+J24</f>
        <v>0</v>
      </c>
    </row>
    <row r="25" spans="1:11" ht="39.75" customHeight="1" x14ac:dyDescent="0.2">
      <c r="A25" s="60"/>
      <c r="B25" s="55" t="s">
        <v>181</v>
      </c>
      <c r="C25" s="56" t="s">
        <v>63</v>
      </c>
      <c r="D25" s="48" t="s">
        <v>13</v>
      </c>
      <c r="E25" s="49">
        <v>2</v>
      </c>
      <c r="F25" s="50"/>
      <c r="G25" s="51"/>
      <c r="H25" s="52">
        <f>F25+G25</f>
        <v>0</v>
      </c>
      <c r="I25" s="52">
        <f>E25*F25</f>
        <v>0</v>
      </c>
      <c r="J25" s="52">
        <f>E25*G25</f>
        <v>0</v>
      </c>
      <c r="K25" s="53">
        <f>I25+J25</f>
        <v>0</v>
      </c>
    </row>
    <row r="26" spans="1:11" ht="39.75" customHeight="1" x14ac:dyDescent="0.2">
      <c r="A26" s="36"/>
      <c r="B26" s="55" t="s">
        <v>72</v>
      </c>
      <c r="C26" s="56" t="s">
        <v>58</v>
      </c>
      <c r="D26" s="48" t="s">
        <v>13</v>
      </c>
      <c r="E26" s="49">
        <v>2</v>
      </c>
      <c r="F26" s="50"/>
      <c r="G26" s="51"/>
      <c r="H26" s="52">
        <f>F26+G26</f>
        <v>0</v>
      </c>
      <c r="I26" s="52">
        <f>E26*F26</f>
        <v>0</v>
      </c>
      <c r="J26" s="52">
        <f>E26*G26</f>
        <v>0</v>
      </c>
      <c r="K26" s="53">
        <f>I26+J26</f>
        <v>0</v>
      </c>
    </row>
    <row r="27" spans="1:11" ht="30" customHeight="1" x14ac:dyDescent="0.2">
      <c r="A27" s="91" t="s">
        <v>210</v>
      </c>
      <c r="B27" s="91"/>
      <c r="C27" s="91"/>
      <c r="D27" s="91"/>
      <c r="E27" s="92"/>
      <c r="F27" s="44"/>
      <c r="G27" s="45"/>
      <c r="H27" s="46"/>
      <c r="I27" s="47">
        <f>SUM(I28:I64)</f>
        <v>0</v>
      </c>
      <c r="J27" s="47">
        <f>SUM(J28:J64)</f>
        <v>0</v>
      </c>
      <c r="K27" s="47">
        <f t="shared" ref="K27" si="5">SUM(K28:K64)</f>
        <v>0</v>
      </c>
    </row>
    <row r="28" spans="1:11" ht="33" x14ac:dyDescent="0.2">
      <c r="A28" s="36"/>
      <c r="B28" s="55" t="s">
        <v>182</v>
      </c>
      <c r="C28" s="55" t="s">
        <v>135</v>
      </c>
      <c r="D28" s="59" t="s">
        <v>13</v>
      </c>
      <c r="E28" s="58">
        <v>1</v>
      </c>
      <c r="F28" s="50"/>
      <c r="G28" s="51"/>
      <c r="H28" s="52">
        <f t="shared" ref="H28:H29" si="6">F28+G28</f>
        <v>0</v>
      </c>
      <c r="I28" s="52">
        <f t="shared" ref="I28:I29" si="7">E28*F28</f>
        <v>0</v>
      </c>
      <c r="J28" s="52">
        <f t="shared" ref="J28:J29" si="8">E28*G28</f>
        <v>0</v>
      </c>
      <c r="K28" s="53">
        <f t="shared" ref="K28:K29" si="9">I28+J28</f>
        <v>0</v>
      </c>
    </row>
    <row r="29" spans="1:11" ht="25.5" customHeight="1" x14ac:dyDescent="0.2">
      <c r="A29" s="36"/>
      <c r="B29" s="55" t="s">
        <v>80</v>
      </c>
      <c r="C29" s="55" t="s">
        <v>77</v>
      </c>
      <c r="D29" s="59" t="s">
        <v>13</v>
      </c>
      <c r="E29" s="58">
        <v>2</v>
      </c>
      <c r="F29" s="50"/>
      <c r="G29" s="51"/>
      <c r="H29" s="52">
        <f t="shared" si="6"/>
        <v>0</v>
      </c>
      <c r="I29" s="52">
        <f t="shared" si="7"/>
        <v>0</v>
      </c>
      <c r="J29" s="52">
        <f t="shared" si="8"/>
        <v>0</v>
      </c>
      <c r="K29" s="53">
        <f t="shared" si="9"/>
        <v>0</v>
      </c>
    </row>
    <row r="30" spans="1:11" ht="39" customHeight="1" x14ac:dyDescent="0.2">
      <c r="A30" s="36"/>
      <c r="B30" s="55" t="s">
        <v>150</v>
      </c>
      <c r="C30" s="55" t="s">
        <v>71</v>
      </c>
      <c r="D30" s="59" t="s">
        <v>13</v>
      </c>
      <c r="E30" s="58">
        <v>1</v>
      </c>
      <c r="F30" s="50"/>
      <c r="G30" s="51"/>
      <c r="H30" s="52">
        <f t="shared" ref="H30:H57" si="10">F30+G30</f>
        <v>0</v>
      </c>
      <c r="I30" s="52">
        <f t="shared" ref="I30:I57" si="11">E30*F30</f>
        <v>0</v>
      </c>
      <c r="J30" s="52">
        <f t="shared" ref="J30:J57" si="12">E30*G30</f>
        <v>0</v>
      </c>
      <c r="K30" s="53">
        <f t="shared" ref="K30:K57" si="13">I30+J30</f>
        <v>0</v>
      </c>
    </row>
    <row r="31" spans="1:11" ht="42" customHeight="1" x14ac:dyDescent="0.2">
      <c r="A31" s="36"/>
      <c r="B31" s="55" t="s">
        <v>183</v>
      </c>
      <c r="C31" s="55" t="s">
        <v>59</v>
      </c>
      <c r="D31" s="59" t="s">
        <v>13</v>
      </c>
      <c r="E31" s="58">
        <v>1</v>
      </c>
      <c r="F31" s="50"/>
      <c r="G31" s="51"/>
      <c r="H31" s="52">
        <f t="shared" si="10"/>
        <v>0</v>
      </c>
      <c r="I31" s="52">
        <f t="shared" si="11"/>
        <v>0</v>
      </c>
      <c r="J31" s="52">
        <f t="shared" si="12"/>
        <v>0</v>
      </c>
      <c r="K31" s="53">
        <f t="shared" si="13"/>
        <v>0</v>
      </c>
    </row>
    <row r="32" spans="1:11" ht="38.25" customHeight="1" x14ac:dyDescent="0.2">
      <c r="A32" s="36"/>
      <c r="B32" s="55" t="s">
        <v>85</v>
      </c>
      <c r="C32" s="55" t="s">
        <v>58</v>
      </c>
      <c r="D32" s="59" t="s">
        <v>13</v>
      </c>
      <c r="E32" s="58">
        <v>7</v>
      </c>
      <c r="F32" s="50"/>
      <c r="G32" s="51"/>
      <c r="H32" s="52">
        <f t="shared" si="10"/>
        <v>0</v>
      </c>
      <c r="I32" s="52">
        <f t="shared" si="11"/>
        <v>0</v>
      </c>
      <c r="J32" s="52">
        <f t="shared" si="12"/>
        <v>0</v>
      </c>
      <c r="K32" s="53">
        <f t="shared" si="13"/>
        <v>0</v>
      </c>
    </row>
    <row r="33" spans="1:11" ht="38.25" customHeight="1" x14ac:dyDescent="0.2">
      <c r="A33" s="36"/>
      <c r="B33" s="55" t="s">
        <v>133</v>
      </c>
      <c r="C33" s="55" t="s">
        <v>58</v>
      </c>
      <c r="D33" s="59" t="s">
        <v>13</v>
      </c>
      <c r="E33" s="58">
        <v>2</v>
      </c>
      <c r="F33" s="50"/>
      <c r="G33" s="51"/>
      <c r="H33" s="52">
        <f t="shared" si="10"/>
        <v>0</v>
      </c>
      <c r="I33" s="52">
        <f t="shared" si="11"/>
        <v>0</v>
      </c>
      <c r="J33" s="52">
        <f t="shared" si="12"/>
        <v>0</v>
      </c>
      <c r="K33" s="53">
        <f t="shared" si="13"/>
        <v>0</v>
      </c>
    </row>
    <row r="34" spans="1:11" ht="38.25" customHeight="1" x14ac:dyDescent="0.2">
      <c r="A34" s="36"/>
      <c r="B34" s="55" t="s">
        <v>120</v>
      </c>
      <c r="C34" s="55" t="s">
        <v>58</v>
      </c>
      <c r="D34" s="59" t="s">
        <v>13</v>
      </c>
      <c r="E34" s="58">
        <v>6</v>
      </c>
      <c r="F34" s="50"/>
      <c r="G34" s="51"/>
      <c r="H34" s="52">
        <f t="shared" si="10"/>
        <v>0</v>
      </c>
      <c r="I34" s="52">
        <f t="shared" si="11"/>
        <v>0</v>
      </c>
      <c r="J34" s="52">
        <f t="shared" si="12"/>
        <v>0</v>
      </c>
      <c r="K34" s="53">
        <f t="shared" si="13"/>
        <v>0</v>
      </c>
    </row>
    <row r="35" spans="1:11" ht="36.75" customHeight="1" x14ac:dyDescent="0.2">
      <c r="A35" s="36"/>
      <c r="B35" s="55" t="s">
        <v>137</v>
      </c>
      <c r="C35" s="55" t="s">
        <v>63</v>
      </c>
      <c r="D35" s="59" t="s">
        <v>13</v>
      </c>
      <c r="E35" s="58">
        <v>2</v>
      </c>
      <c r="F35" s="50"/>
      <c r="G35" s="51"/>
      <c r="H35" s="52">
        <f t="shared" si="10"/>
        <v>0</v>
      </c>
      <c r="I35" s="52">
        <f t="shared" si="11"/>
        <v>0</v>
      </c>
      <c r="J35" s="52">
        <f t="shared" si="12"/>
        <v>0</v>
      </c>
      <c r="K35" s="53">
        <f t="shared" si="13"/>
        <v>0</v>
      </c>
    </row>
    <row r="36" spans="1:11" ht="24.75" customHeight="1" x14ac:dyDescent="0.2">
      <c r="A36" s="36"/>
      <c r="B36" s="55" t="s">
        <v>75</v>
      </c>
      <c r="C36" s="55" t="s">
        <v>63</v>
      </c>
      <c r="D36" s="59" t="s">
        <v>13</v>
      </c>
      <c r="E36" s="58">
        <v>2</v>
      </c>
      <c r="F36" s="50"/>
      <c r="G36" s="51"/>
      <c r="H36" s="52">
        <f t="shared" si="10"/>
        <v>0</v>
      </c>
      <c r="I36" s="52">
        <f t="shared" si="11"/>
        <v>0</v>
      </c>
      <c r="J36" s="52">
        <f t="shared" si="12"/>
        <v>0</v>
      </c>
      <c r="K36" s="53">
        <f t="shared" si="13"/>
        <v>0</v>
      </c>
    </row>
    <row r="37" spans="1:11" ht="24.75" customHeight="1" x14ac:dyDescent="0.2">
      <c r="A37" s="36"/>
      <c r="B37" s="55" t="s">
        <v>128</v>
      </c>
      <c r="C37" s="55" t="s">
        <v>63</v>
      </c>
      <c r="D37" s="59" t="s">
        <v>13</v>
      </c>
      <c r="E37" s="58">
        <v>18</v>
      </c>
      <c r="F37" s="50"/>
      <c r="G37" s="51"/>
      <c r="H37" s="52">
        <f t="shared" si="10"/>
        <v>0</v>
      </c>
      <c r="I37" s="52">
        <f t="shared" si="11"/>
        <v>0</v>
      </c>
      <c r="J37" s="52">
        <f t="shared" si="12"/>
        <v>0</v>
      </c>
      <c r="K37" s="53">
        <f t="shared" si="13"/>
        <v>0</v>
      </c>
    </row>
    <row r="38" spans="1:11" ht="24.75" customHeight="1" x14ac:dyDescent="0.2">
      <c r="A38" s="36"/>
      <c r="B38" s="55" t="s">
        <v>54</v>
      </c>
      <c r="C38" s="55" t="s">
        <v>63</v>
      </c>
      <c r="D38" s="59" t="s">
        <v>13</v>
      </c>
      <c r="E38" s="58">
        <v>24</v>
      </c>
      <c r="F38" s="50"/>
      <c r="G38" s="51"/>
      <c r="H38" s="52">
        <f t="shared" si="10"/>
        <v>0</v>
      </c>
      <c r="I38" s="52">
        <f t="shared" si="11"/>
        <v>0</v>
      </c>
      <c r="J38" s="52">
        <f t="shared" si="12"/>
        <v>0</v>
      </c>
      <c r="K38" s="53">
        <f t="shared" si="13"/>
        <v>0</v>
      </c>
    </row>
    <row r="39" spans="1:11" ht="24.75" customHeight="1" x14ac:dyDescent="0.2">
      <c r="A39" s="36"/>
      <c r="B39" s="55" t="s">
        <v>55</v>
      </c>
      <c r="C39" s="55" t="s">
        <v>63</v>
      </c>
      <c r="D39" s="59" t="s">
        <v>13</v>
      </c>
      <c r="E39" s="58">
        <v>26</v>
      </c>
      <c r="F39" s="50"/>
      <c r="G39" s="51"/>
      <c r="H39" s="52">
        <f t="shared" si="10"/>
        <v>0</v>
      </c>
      <c r="I39" s="52">
        <f t="shared" si="11"/>
        <v>0</v>
      </c>
      <c r="J39" s="52">
        <f t="shared" si="12"/>
        <v>0</v>
      </c>
      <c r="K39" s="53">
        <f t="shared" si="13"/>
        <v>0</v>
      </c>
    </row>
    <row r="40" spans="1:11" ht="24.75" customHeight="1" x14ac:dyDescent="0.2">
      <c r="A40" s="36"/>
      <c r="B40" s="55" t="s">
        <v>89</v>
      </c>
      <c r="C40" s="55" t="s">
        <v>60</v>
      </c>
      <c r="D40" s="59" t="s">
        <v>13</v>
      </c>
      <c r="E40" s="58">
        <v>1</v>
      </c>
      <c r="F40" s="50"/>
      <c r="G40" s="51"/>
      <c r="H40" s="52">
        <f t="shared" si="10"/>
        <v>0</v>
      </c>
      <c r="I40" s="52">
        <f t="shared" si="11"/>
        <v>0</v>
      </c>
      <c r="J40" s="52">
        <f t="shared" si="12"/>
        <v>0</v>
      </c>
      <c r="K40" s="53">
        <f t="shared" si="13"/>
        <v>0</v>
      </c>
    </row>
    <row r="41" spans="1:11" ht="44.25" customHeight="1" x14ac:dyDescent="0.2">
      <c r="A41" s="36"/>
      <c r="B41" s="55" t="s">
        <v>138</v>
      </c>
      <c r="C41" s="55" t="s">
        <v>90</v>
      </c>
      <c r="D41" s="59" t="s">
        <v>13</v>
      </c>
      <c r="E41" s="58">
        <v>1</v>
      </c>
      <c r="F41" s="50"/>
      <c r="G41" s="51"/>
      <c r="H41" s="52">
        <f t="shared" si="10"/>
        <v>0</v>
      </c>
      <c r="I41" s="52">
        <f t="shared" si="11"/>
        <v>0</v>
      </c>
      <c r="J41" s="52">
        <f t="shared" si="12"/>
        <v>0</v>
      </c>
      <c r="K41" s="53">
        <f t="shared" si="13"/>
        <v>0</v>
      </c>
    </row>
    <row r="42" spans="1:11" ht="24.75" customHeight="1" x14ac:dyDescent="0.2">
      <c r="A42" s="36"/>
      <c r="B42" s="55" t="s">
        <v>102</v>
      </c>
      <c r="C42" s="55" t="s">
        <v>103</v>
      </c>
      <c r="D42" s="59" t="s">
        <v>13</v>
      </c>
      <c r="E42" s="58">
        <v>1</v>
      </c>
      <c r="F42" s="50"/>
      <c r="G42" s="51"/>
      <c r="H42" s="52">
        <f t="shared" si="10"/>
        <v>0</v>
      </c>
      <c r="I42" s="52">
        <f t="shared" si="11"/>
        <v>0</v>
      </c>
      <c r="J42" s="52">
        <f t="shared" si="12"/>
        <v>0</v>
      </c>
      <c r="K42" s="53">
        <f t="shared" si="13"/>
        <v>0</v>
      </c>
    </row>
    <row r="43" spans="1:11" ht="24.75" customHeight="1" x14ac:dyDescent="0.2">
      <c r="A43" s="36"/>
      <c r="B43" s="55" t="s">
        <v>131</v>
      </c>
      <c r="C43" s="55" t="s">
        <v>67</v>
      </c>
      <c r="D43" s="59" t="s">
        <v>13</v>
      </c>
      <c r="E43" s="58">
        <v>2</v>
      </c>
      <c r="F43" s="50"/>
      <c r="G43" s="51"/>
      <c r="H43" s="52">
        <f t="shared" si="10"/>
        <v>0</v>
      </c>
      <c r="I43" s="52">
        <f t="shared" si="11"/>
        <v>0</v>
      </c>
      <c r="J43" s="52">
        <f t="shared" si="12"/>
        <v>0</v>
      </c>
      <c r="K43" s="53">
        <f t="shared" si="13"/>
        <v>0</v>
      </c>
    </row>
    <row r="44" spans="1:11" ht="24.75" customHeight="1" x14ac:dyDescent="0.2">
      <c r="A44" s="36"/>
      <c r="B44" s="55" t="s">
        <v>92</v>
      </c>
      <c r="C44" s="55" t="s">
        <v>67</v>
      </c>
      <c r="D44" s="59" t="s">
        <v>13</v>
      </c>
      <c r="E44" s="58">
        <v>2</v>
      </c>
      <c r="F44" s="50"/>
      <c r="G44" s="51"/>
      <c r="H44" s="52">
        <f t="shared" si="10"/>
        <v>0</v>
      </c>
      <c r="I44" s="52">
        <f t="shared" si="11"/>
        <v>0</v>
      </c>
      <c r="J44" s="52">
        <f t="shared" si="12"/>
        <v>0</v>
      </c>
      <c r="K44" s="53">
        <f t="shared" si="13"/>
        <v>0</v>
      </c>
    </row>
    <row r="45" spans="1:11" ht="33" x14ac:dyDescent="0.2">
      <c r="A45" s="36"/>
      <c r="B45" s="55" t="s">
        <v>184</v>
      </c>
      <c r="C45" s="55" t="s">
        <v>71</v>
      </c>
      <c r="D45" s="59" t="s">
        <v>13</v>
      </c>
      <c r="E45" s="58">
        <v>1</v>
      </c>
      <c r="F45" s="50"/>
      <c r="G45" s="51"/>
      <c r="H45" s="52">
        <f t="shared" si="10"/>
        <v>0</v>
      </c>
      <c r="I45" s="52">
        <f t="shared" si="11"/>
        <v>0</v>
      </c>
      <c r="J45" s="52">
        <f t="shared" si="12"/>
        <v>0</v>
      </c>
      <c r="K45" s="53">
        <f t="shared" si="13"/>
        <v>0</v>
      </c>
    </row>
    <row r="46" spans="1:11" ht="38.25" customHeight="1" x14ac:dyDescent="0.2">
      <c r="A46" s="36"/>
      <c r="B46" s="55" t="s">
        <v>185</v>
      </c>
      <c r="C46" s="55" t="s">
        <v>140</v>
      </c>
      <c r="D46" s="59" t="s">
        <v>13</v>
      </c>
      <c r="E46" s="58">
        <v>1</v>
      </c>
      <c r="F46" s="50"/>
      <c r="G46" s="51"/>
      <c r="H46" s="52">
        <f t="shared" si="10"/>
        <v>0</v>
      </c>
      <c r="I46" s="52">
        <f t="shared" si="11"/>
        <v>0</v>
      </c>
      <c r="J46" s="52">
        <f t="shared" si="12"/>
        <v>0</v>
      </c>
      <c r="K46" s="53">
        <f t="shared" si="13"/>
        <v>0</v>
      </c>
    </row>
    <row r="47" spans="1:11" ht="39" customHeight="1" x14ac:dyDescent="0.2">
      <c r="A47" s="36"/>
      <c r="B47" s="55" t="s">
        <v>93</v>
      </c>
      <c r="C47" s="55" t="s">
        <v>71</v>
      </c>
      <c r="D47" s="59" t="s">
        <v>13</v>
      </c>
      <c r="E47" s="58">
        <v>1</v>
      </c>
      <c r="F47" s="50"/>
      <c r="G47" s="51"/>
      <c r="H47" s="52">
        <f t="shared" si="10"/>
        <v>0</v>
      </c>
      <c r="I47" s="52">
        <f t="shared" si="11"/>
        <v>0</v>
      </c>
      <c r="J47" s="52">
        <f t="shared" si="12"/>
        <v>0</v>
      </c>
      <c r="K47" s="53">
        <f t="shared" si="13"/>
        <v>0</v>
      </c>
    </row>
    <row r="48" spans="1:11" ht="34.5" customHeight="1" x14ac:dyDescent="0.2">
      <c r="A48" s="36"/>
      <c r="B48" s="55" t="s">
        <v>136</v>
      </c>
      <c r="C48" s="55" t="s">
        <v>58</v>
      </c>
      <c r="D48" s="59" t="s">
        <v>13</v>
      </c>
      <c r="E48" s="58">
        <v>2</v>
      </c>
      <c r="F48" s="50"/>
      <c r="G48" s="51"/>
      <c r="H48" s="52">
        <f t="shared" si="10"/>
        <v>0</v>
      </c>
      <c r="I48" s="52">
        <f t="shared" si="11"/>
        <v>0</v>
      </c>
      <c r="J48" s="52">
        <f t="shared" si="12"/>
        <v>0</v>
      </c>
      <c r="K48" s="53">
        <f t="shared" si="13"/>
        <v>0</v>
      </c>
    </row>
    <row r="49" spans="1:11" ht="40.5" customHeight="1" x14ac:dyDescent="0.2">
      <c r="A49" s="36"/>
      <c r="B49" s="55" t="s">
        <v>142</v>
      </c>
      <c r="C49" s="55" t="s">
        <v>95</v>
      </c>
      <c r="D49" s="59" t="s">
        <v>13</v>
      </c>
      <c r="E49" s="58">
        <v>1</v>
      </c>
      <c r="F49" s="50"/>
      <c r="G49" s="51"/>
      <c r="H49" s="52">
        <f t="shared" si="10"/>
        <v>0</v>
      </c>
      <c r="I49" s="52">
        <f t="shared" si="11"/>
        <v>0</v>
      </c>
      <c r="J49" s="52">
        <f t="shared" si="12"/>
        <v>0</v>
      </c>
      <c r="K49" s="53">
        <f t="shared" si="13"/>
        <v>0</v>
      </c>
    </row>
    <row r="50" spans="1:11" ht="24.75" customHeight="1" x14ac:dyDescent="0.2">
      <c r="A50" s="36"/>
      <c r="B50" s="55" t="s">
        <v>56</v>
      </c>
      <c r="C50" s="55" t="s">
        <v>71</v>
      </c>
      <c r="D50" s="59" t="s">
        <v>13</v>
      </c>
      <c r="E50" s="58">
        <v>2</v>
      </c>
      <c r="F50" s="50"/>
      <c r="G50" s="51"/>
      <c r="H50" s="52">
        <f t="shared" si="10"/>
        <v>0</v>
      </c>
      <c r="I50" s="52">
        <f t="shared" si="11"/>
        <v>0</v>
      </c>
      <c r="J50" s="52">
        <f t="shared" si="12"/>
        <v>0</v>
      </c>
      <c r="K50" s="53">
        <f t="shared" si="13"/>
        <v>0</v>
      </c>
    </row>
    <row r="51" spans="1:11" ht="24.75" customHeight="1" x14ac:dyDescent="0.2">
      <c r="A51" s="36"/>
      <c r="B51" s="55" t="s">
        <v>116</v>
      </c>
      <c r="C51" s="55" t="s">
        <v>71</v>
      </c>
      <c r="D51" s="59" t="s">
        <v>13</v>
      </c>
      <c r="E51" s="58">
        <v>1</v>
      </c>
      <c r="F51" s="50"/>
      <c r="G51" s="51"/>
      <c r="H51" s="52">
        <f t="shared" si="10"/>
        <v>0</v>
      </c>
      <c r="I51" s="52">
        <f t="shared" si="11"/>
        <v>0</v>
      </c>
      <c r="J51" s="52">
        <f t="shared" si="12"/>
        <v>0</v>
      </c>
      <c r="K51" s="53">
        <f t="shared" si="13"/>
        <v>0</v>
      </c>
    </row>
    <row r="52" spans="1:11" ht="24.75" customHeight="1" x14ac:dyDescent="0.2">
      <c r="A52" s="36"/>
      <c r="B52" s="55" t="s">
        <v>74</v>
      </c>
      <c r="C52" s="55" t="s">
        <v>78</v>
      </c>
      <c r="D52" s="59" t="s">
        <v>13</v>
      </c>
      <c r="E52" s="58">
        <v>1</v>
      </c>
      <c r="F52" s="50"/>
      <c r="G52" s="51"/>
      <c r="H52" s="52">
        <f t="shared" si="10"/>
        <v>0</v>
      </c>
      <c r="I52" s="52">
        <f t="shared" si="11"/>
        <v>0</v>
      </c>
      <c r="J52" s="52">
        <f t="shared" si="12"/>
        <v>0</v>
      </c>
      <c r="K52" s="53">
        <f t="shared" si="13"/>
        <v>0</v>
      </c>
    </row>
    <row r="53" spans="1:11" ht="24.75" customHeight="1" x14ac:dyDescent="0.2">
      <c r="A53" s="36"/>
      <c r="B53" s="55" t="s">
        <v>186</v>
      </c>
      <c r="C53" s="55" t="s">
        <v>71</v>
      </c>
      <c r="D53" s="59" t="s">
        <v>13</v>
      </c>
      <c r="E53" s="58">
        <v>2</v>
      </c>
      <c r="F53" s="50"/>
      <c r="G53" s="51"/>
      <c r="H53" s="52">
        <f t="shared" si="10"/>
        <v>0</v>
      </c>
      <c r="I53" s="52">
        <f t="shared" si="11"/>
        <v>0</v>
      </c>
      <c r="J53" s="52">
        <f t="shared" si="12"/>
        <v>0</v>
      </c>
      <c r="K53" s="53">
        <f t="shared" si="13"/>
        <v>0</v>
      </c>
    </row>
    <row r="54" spans="1:11" ht="24.75" customHeight="1" x14ac:dyDescent="0.2">
      <c r="A54" s="36"/>
      <c r="B54" s="55" t="s">
        <v>57</v>
      </c>
      <c r="C54" s="55" t="s">
        <v>71</v>
      </c>
      <c r="D54" s="59" t="s">
        <v>13</v>
      </c>
      <c r="E54" s="58">
        <v>3</v>
      </c>
      <c r="F54" s="50"/>
      <c r="G54" s="51"/>
      <c r="H54" s="52">
        <f t="shared" si="10"/>
        <v>0</v>
      </c>
      <c r="I54" s="52">
        <f t="shared" si="11"/>
        <v>0</v>
      </c>
      <c r="J54" s="52">
        <f t="shared" si="12"/>
        <v>0</v>
      </c>
      <c r="K54" s="53">
        <f t="shared" si="13"/>
        <v>0</v>
      </c>
    </row>
    <row r="55" spans="1:11" ht="40.5" customHeight="1" x14ac:dyDescent="0.2">
      <c r="A55" s="36"/>
      <c r="B55" s="55" t="s">
        <v>187</v>
      </c>
      <c r="C55" s="55" t="s">
        <v>71</v>
      </c>
      <c r="D55" s="59" t="s">
        <v>13</v>
      </c>
      <c r="E55" s="58">
        <v>2</v>
      </c>
      <c r="F55" s="50"/>
      <c r="G55" s="51"/>
      <c r="H55" s="52">
        <f t="shared" si="10"/>
        <v>0</v>
      </c>
      <c r="I55" s="52">
        <f t="shared" si="11"/>
        <v>0</v>
      </c>
      <c r="J55" s="52">
        <f t="shared" si="12"/>
        <v>0</v>
      </c>
      <c r="K55" s="53">
        <f t="shared" si="13"/>
        <v>0</v>
      </c>
    </row>
    <row r="56" spans="1:11" ht="27" customHeight="1" x14ac:dyDescent="0.2">
      <c r="A56" s="36"/>
      <c r="B56" s="55" t="s">
        <v>111</v>
      </c>
      <c r="C56" s="55" t="s">
        <v>112</v>
      </c>
      <c r="D56" s="59" t="s">
        <v>13</v>
      </c>
      <c r="E56" s="58">
        <v>2</v>
      </c>
      <c r="F56" s="50"/>
      <c r="G56" s="51"/>
      <c r="H56" s="52">
        <f t="shared" si="10"/>
        <v>0</v>
      </c>
      <c r="I56" s="52">
        <f t="shared" si="11"/>
        <v>0</v>
      </c>
      <c r="J56" s="52">
        <f t="shared" si="12"/>
        <v>0</v>
      </c>
      <c r="K56" s="53">
        <f t="shared" si="13"/>
        <v>0</v>
      </c>
    </row>
    <row r="57" spans="1:11" ht="40.5" customHeight="1" x14ac:dyDescent="0.2">
      <c r="A57" s="36"/>
      <c r="B57" s="55" t="s">
        <v>188</v>
      </c>
      <c r="C57" s="55" t="s">
        <v>71</v>
      </c>
      <c r="D57" s="59" t="s">
        <v>13</v>
      </c>
      <c r="E57" s="58">
        <v>4</v>
      </c>
      <c r="F57" s="50"/>
      <c r="G57" s="51"/>
      <c r="H57" s="52">
        <f t="shared" si="10"/>
        <v>0</v>
      </c>
      <c r="I57" s="52">
        <f t="shared" si="11"/>
        <v>0</v>
      </c>
      <c r="J57" s="52">
        <f t="shared" si="12"/>
        <v>0</v>
      </c>
      <c r="K57" s="53">
        <f t="shared" si="13"/>
        <v>0</v>
      </c>
    </row>
    <row r="58" spans="1:11" ht="41.25" customHeight="1" x14ac:dyDescent="0.2">
      <c r="A58" s="36"/>
      <c r="B58" s="55" t="s">
        <v>189</v>
      </c>
      <c r="C58" s="55" t="s">
        <v>71</v>
      </c>
      <c r="D58" s="59" t="s">
        <v>13</v>
      </c>
      <c r="E58" s="58">
        <v>2</v>
      </c>
      <c r="F58" s="50"/>
      <c r="G58" s="51"/>
      <c r="H58" s="52">
        <f t="shared" ref="H58" si="14">F58+G58</f>
        <v>0</v>
      </c>
      <c r="I58" s="52">
        <f t="shared" ref="I58" si="15">E58*F58</f>
        <v>0</v>
      </c>
      <c r="J58" s="52">
        <f t="shared" ref="J58" si="16">E58*G58</f>
        <v>0</v>
      </c>
      <c r="K58" s="53">
        <f t="shared" ref="K58" si="17">I58+J58</f>
        <v>0</v>
      </c>
    </row>
    <row r="59" spans="1:11" ht="24.75" customHeight="1" x14ac:dyDescent="0.2">
      <c r="A59" s="36"/>
      <c r="B59" s="55" t="s">
        <v>190</v>
      </c>
      <c r="C59" s="55" t="s">
        <v>112</v>
      </c>
      <c r="D59" s="59" t="s">
        <v>13</v>
      </c>
      <c r="E59" s="58">
        <v>2</v>
      </c>
      <c r="F59" s="50"/>
      <c r="G59" s="51"/>
      <c r="H59" s="52">
        <f>F59+G59</f>
        <v>0</v>
      </c>
      <c r="I59" s="52">
        <f>E59*F59</f>
        <v>0</v>
      </c>
      <c r="J59" s="52">
        <f>E59*G59</f>
        <v>0</v>
      </c>
      <c r="K59" s="53">
        <f>I59+J59</f>
        <v>0</v>
      </c>
    </row>
    <row r="60" spans="1:11" ht="24.75" customHeight="1" x14ac:dyDescent="0.2">
      <c r="A60" s="36"/>
      <c r="B60" s="55" t="s">
        <v>191</v>
      </c>
      <c r="C60" s="55" t="s">
        <v>77</v>
      </c>
      <c r="D60" s="59" t="s">
        <v>13</v>
      </c>
      <c r="E60" s="58">
        <v>1</v>
      </c>
      <c r="F60" s="50"/>
      <c r="G60" s="51"/>
      <c r="H60" s="52">
        <f>F60+G60</f>
        <v>0</v>
      </c>
      <c r="I60" s="52">
        <f>E60*F60</f>
        <v>0</v>
      </c>
      <c r="J60" s="52">
        <f>E60*G60</f>
        <v>0</v>
      </c>
      <c r="K60" s="53">
        <f>I60+J60</f>
        <v>0</v>
      </c>
    </row>
    <row r="61" spans="1:11" ht="41.25" customHeight="1" x14ac:dyDescent="0.2">
      <c r="A61" s="36"/>
      <c r="B61" s="55" t="s">
        <v>192</v>
      </c>
      <c r="C61" s="55" t="s">
        <v>63</v>
      </c>
      <c r="D61" s="59" t="s">
        <v>13</v>
      </c>
      <c r="E61" s="58">
        <v>2</v>
      </c>
      <c r="F61" s="50"/>
      <c r="G61" s="51"/>
      <c r="H61" s="52">
        <f t="shared" ref="H61:H62" si="18">F61+G61</f>
        <v>0</v>
      </c>
      <c r="I61" s="52">
        <f t="shared" ref="I61:I62" si="19">E61*F61</f>
        <v>0</v>
      </c>
      <c r="J61" s="52">
        <f t="shared" ref="J61:J62" si="20">E61*G61</f>
        <v>0</v>
      </c>
      <c r="K61" s="53">
        <f t="shared" ref="K61:K62" si="21">I61+J61</f>
        <v>0</v>
      </c>
    </row>
    <row r="62" spans="1:11" ht="26.25" customHeight="1" x14ac:dyDescent="0.2">
      <c r="A62" s="36"/>
      <c r="B62" s="55" t="s">
        <v>193</v>
      </c>
      <c r="C62" s="55" t="s">
        <v>67</v>
      </c>
      <c r="D62" s="59" t="s">
        <v>13</v>
      </c>
      <c r="E62" s="58">
        <v>1</v>
      </c>
      <c r="F62" s="50"/>
      <c r="G62" s="51"/>
      <c r="H62" s="52">
        <f t="shared" si="18"/>
        <v>0</v>
      </c>
      <c r="I62" s="52">
        <f t="shared" si="19"/>
        <v>0</v>
      </c>
      <c r="J62" s="52">
        <f t="shared" si="20"/>
        <v>0</v>
      </c>
      <c r="K62" s="53">
        <f t="shared" si="21"/>
        <v>0</v>
      </c>
    </row>
    <row r="63" spans="1:11" ht="26.25" customHeight="1" x14ac:dyDescent="0.2">
      <c r="A63" s="36"/>
      <c r="B63" s="55" t="s">
        <v>194</v>
      </c>
      <c r="C63" s="55" t="s">
        <v>67</v>
      </c>
      <c r="D63" s="59" t="s">
        <v>13</v>
      </c>
      <c r="E63" s="58">
        <v>1</v>
      </c>
      <c r="F63" s="50"/>
      <c r="G63" s="51"/>
      <c r="H63" s="52">
        <f>F63+G63</f>
        <v>0</v>
      </c>
      <c r="I63" s="52">
        <f>E63*F63</f>
        <v>0</v>
      </c>
      <c r="J63" s="52">
        <f>E63*G63</f>
        <v>0</v>
      </c>
      <c r="K63" s="53">
        <f>I63+J63</f>
        <v>0</v>
      </c>
    </row>
    <row r="64" spans="1:11" ht="35.25" customHeight="1" x14ac:dyDescent="0.2">
      <c r="A64" s="36"/>
      <c r="B64" s="55" t="s">
        <v>195</v>
      </c>
      <c r="C64" s="55" t="s">
        <v>122</v>
      </c>
      <c r="D64" s="59" t="s">
        <v>13</v>
      </c>
      <c r="E64" s="58">
        <v>2</v>
      </c>
      <c r="F64" s="50"/>
      <c r="G64" s="51"/>
      <c r="H64" s="52">
        <f>F64+G64</f>
        <v>0</v>
      </c>
      <c r="I64" s="52">
        <f>E64*F64</f>
        <v>0</v>
      </c>
      <c r="J64" s="52">
        <f>E64*G64</f>
        <v>0</v>
      </c>
      <c r="K64" s="53">
        <f>I64+J64</f>
        <v>0</v>
      </c>
    </row>
    <row r="65" spans="1:11" ht="30" customHeight="1" x14ac:dyDescent="0.2">
      <c r="A65" s="91" t="s">
        <v>196</v>
      </c>
      <c r="B65" s="91"/>
      <c r="C65" s="91"/>
      <c r="D65" s="91"/>
      <c r="E65" s="92"/>
      <c r="F65" s="44"/>
      <c r="G65" s="45"/>
      <c r="H65" s="46"/>
      <c r="I65" s="47">
        <f>SUM(I66:I95)</f>
        <v>0</v>
      </c>
      <c r="J65" s="47">
        <f t="shared" ref="J65:K65" si="22">SUM(J66:J95)</f>
        <v>0</v>
      </c>
      <c r="K65" s="47">
        <f t="shared" si="22"/>
        <v>0</v>
      </c>
    </row>
    <row r="66" spans="1:11" ht="34.5" customHeight="1" x14ac:dyDescent="0.2">
      <c r="A66" s="36"/>
      <c r="B66" s="55" t="s">
        <v>197</v>
      </c>
      <c r="C66" s="55" t="s">
        <v>118</v>
      </c>
      <c r="D66" s="59" t="s">
        <v>13</v>
      </c>
      <c r="E66" s="58">
        <v>1</v>
      </c>
      <c r="F66" s="50"/>
      <c r="G66" s="51"/>
      <c r="H66" s="52">
        <f t="shared" ref="H66:H71" si="23">F66+G66</f>
        <v>0</v>
      </c>
      <c r="I66" s="52">
        <f t="shared" ref="I66:I71" si="24">E66*F66</f>
        <v>0</v>
      </c>
      <c r="J66" s="52">
        <f t="shared" ref="J66:J71" si="25">E66*G66</f>
        <v>0</v>
      </c>
      <c r="K66" s="53">
        <f t="shared" ref="K66:K71" si="26">I66+J66</f>
        <v>0</v>
      </c>
    </row>
    <row r="67" spans="1:11" ht="26.25" customHeight="1" x14ac:dyDescent="0.2">
      <c r="A67" s="36"/>
      <c r="B67" s="55" t="s">
        <v>198</v>
      </c>
      <c r="C67" s="55" t="s">
        <v>77</v>
      </c>
      <c r="D67" s="59" t="s">
        <v>13</v>
      </c>
      <c r="E67" s="58">
        <v>2</v>
      </c>
      <c r="F67" s="50"/>
      <c r="G67" s="51"/>
      <c r="H67" s="52">
        <f t="shared" si="23"/>
        <v>0</v>
      </c>
      <c r="I67" s="52">
        <f t="shared" si="24"/>
        <v>0</v>
      </c>
      <c r="J67" s="52">
        <f t="shared" si="25"/>
        <v>0</v>
      </c>
      <c r="K67" s="53">
        <f t="shared" si="26"/>
        <v>0</v>
      </c>
    </row>
    <row r="68" spans="1:11" ht="42" customHeight="1" x14ac:dyDescent="0.2">
      <c r="A68" s="36"/>
      <c r="B68" s="55" t="s">
        <v>120</v>
      </c>
      <c r="C68" s="55" t="s">
        <v>58</v>
      </c>
      <c r="D68" s="59" t="s">
        <v>13</v>
      </c>
      <c r="E68" s="58">
        <v>3</v>
      </c>
      <c r="F68" s="50"/>
      <c r="G68" s="51"/>
      <c r="H68" s="52">
        <f t="shared" si="23"/>
        <v>0</v>
      </c>
      <c r="I68" s="52">
        <f t="shared" si="24"/>
        <v>0</v>
      </c>
      <c r="J68" s="52">
        <f t="shared" si="25"/>
        <v>0</v>
      </c>
      <c r="K68" s="53">
        <f t="shared" si="26"/>
        <v>0</v>
      </c>
    </row>
    <row r="69" spans="1:11" ht="36.75" customHeight="1" x14ac:dyDescent="0.2">
      <c r="A69" s="36"/>
      <c r="B69" s="55" t="s">
        <v>100</v>
      </c>
      <c r="C69" s="55" t="s">
        <v>71</v>
      </c>
      <c r="D69" s="59" t="s">
        <v>13</v>
      </c>
      <c r="E69" s="58">
        <v>5</v>
      </c>
      <c r="F69" s="50"/>
      <c r="G69" s="51"/>
      <c r="H69" s="52">
        <f>F69+G69</f>
        <v>0</v>
      </c>
      <c r="I69" s="52">
        <f>E69*F69</f>
        <v>0</v>
      </c>
      <c r="J69" s="52">
        <f>E69*G69</f>
        <v>0</v>
      </c>
      <c r="K69" s="53">
        <f>I69+J69</f>
        <v>0</v>
      </c>
    </row>
    <row r="70" spans="1:11" ht="26.25" customHeight="1" x14ac:dyDescent="0.2">
      <c r="A70" s="36"/>
      <c r="B70" s="55" t="s">
        <v>116</v>
      </c>
      <c r="C70" s="55" t="s">
        <v>71</v>
      </c>
      <c r="D70" s="59" t="s">
        <v>13</v>
      </c>
      <c r="E70" s="58">
        <v>1</v>
      </c>
      <c r="F70" s="50"/>
      <c r="G70" s="51"/>
      <c r="H70" s="52">
        <f t="shared" si="23"/>
        <v>0</v>
      </c>
      <c r="I70" s="52">
        <f t="shared" si="24"/>
        <v>0</v>
      </c>
      <c r="J70" s="52">
        <f t="shared" si="25"/>
        <v>0</v>
      </c>
      <c r="K70" s="53">
        <f t="shared" si="26"/>
        <v>0</v>
      </c>
    </row>
    <row r="71" spans="1:11" ht="26.25" customHeight="1" x14ac:dyDescent="0.2">
      <c r="A71" s="36"/>
      <c r="B71" s="55" t="s">
        <v>97</v>
      </c>
      <c r="C71" s="55" t="s">
        <v>71</v>
      </c>
      <c r="D71" s="59" t="s">
        <v>13</v>
      </c>
      <c r="E71" s="58">
        <v>2</v>
      </c>
      <c r="F71" s="50"/>
      <c r="G71" s="51"/>
      <c r="H71" s="52">
        <f t="shared" si="23"/>
        <v>0</v>
      </c>
      <c r="I71" s="52">
        <f t="shared" si="24"/>
        <v>0</v>
      </c>
      <c r="J71" s="52">
        <f t="shared" si="25"/>
        <v>0</v>
      </c>
      <c r="K71" s="53">
        <f t="shared" si="26"/>
        <v>0</v>
      </c>
    </row>
    <row r="72" spans="1:11" ht="33" x14ac:dyDescent="0.2">
      <c r="A72" s="36"/>
      <c r="B72" s="55" t="s">
        <v>123</v>
      </c>
      <c r="C72" s="55" t="s">
        <v>58</v>
      </c>
      <c r="D72" s="59" t="s">
        <v>13</v>
      </c>
      <c r="E72" s="58">
        <v>2</v>
      </c>
      <c r="F72" s="50"/>
      <c r="G72" s="51"/>
      <c r="H72" s="52">
        <f t="shared" ref="H72:H81" si="27">F72+G72</f>
        <v>0</v>
      </c>
      <c r="I72" s="52">
        <f t="shared" ref="I72:I81" si="28">E72*F72</f>
        <v>0</v>
      </c>
      <c r="J72" s="52">
        <f t="shared" ref="J72:J81" si="29">E72*G72</f>
        <v>0</v>
      </c>
      <c r="K72" s="53">
        <f t="shared" ref="K72:K81" si="30">I72+J72</f>
        <v>0</v>
      </c>
    </row>
    <row r="73" spans="1:11" ht="36.75" customHeight="1" x14ac:dyDescent="0.2">
      <c r="A73" s="36"/>
      <c r="B73" s="55" t="s">
        <v>173</v>
      </c>
      <c r="C73" s="55" t="s">
        <v>63</v>
      </c>
      <c r="D73" s="59" t="s">
        <v>13</v>
      </c>
      <c r="E73" s="58">
        <v>4</v>
      </c>
      <c r="F73" s="50"/>
      <c r="G73" s="51"/>
      <c r="H73" s="52">
        <f t="shared" si="27"/>
        <v>0</v>
      </c>
      <c r="I73" s="52">
        <f t="shared" si="28"/>
        <v>0</v>
      </c>
      <c r="J73" s="52">
        <f t="shared" si="29"/>
        <v>0</v>
      </c>
      <c r="K73" s="53">
        <f t="shared" si="30"/>
        <v>0</v>
      </c>
    </row>
    <row r="74" spans="1:11" ht="26.25" customHeight="1" x14ac:dyDescent="0.2">
      <c r="A74" s="36"/>
      <c r="B74" s="55" t="s">
        <v>53</v>
      </c>
      <c r="C74" s="55" t="s">
        <v>63</v>
      </c>
      <c r="D74" s="59" t="s">
        <v>13</v>
      </c>
      <c r="E74" s="58">
        <v>11</v>
      </c>
      <c r="F74" s="50"/>
      <c r="G74" s="51"/>
      <c r="H74" s="52">
        <f t="shared" si="27"/>
        <v>0</v>
      </c>
      <c r="I74" s="52">
        <f t="shared" si="28"/>
        <v>0</v>
      </c>
      <c r="J74" s="52">
        <f t="shared" si="29"/>
        <v>0</v>
      </c>
      <c r="K74" s="53">
        <f t="shared" si="30"/>
        <v>0</v>
      </c>
    </row>
    <row r="75" spans="1:11" ht="26.25" customHeight="1" x14ac:dyDescent="0.2">
      <c r="A75" s="36"/>
      <c r="B75" s="55" t="s">
        <v>54</v>
      </c>
      <c r="C75" s="55" t="s">
        <v>63</v>
      </c>
      <c r="D75" s="59" t="s">
        <v>13</v>
      </c>
      <c r="E75" s="58">
        <v>15</v>
      </c>
      <c r="F75" s="50"/>
      <c r="G75" s="51"/>
      <c r="H75" s="52">
        <f t="shared" si="27"/>
        <v>0</v>
      </c>
      <c r="I75" s="52">
        <f t="shared" si="28"/>
        <v>0</v>
      </c>
      <c r="J75" s="52">
        <f t="shared" si="29"/>
        <v>0</v>
      </c>
      <c r="K75" s="53">
        <f t="shared" si="30"/>
        <v>0</v>
      </c>
    </row>
    <row r="76" spans="1:11" ht="32.25" customHeight="1" x14ac:dyDescent="0.2">
      <c r="A76" s="36"/>
      <c r="B76" s="55" t="s">
        <v>55</v>
      </c>
      <c r="C76" s="55" t="s">
        <v>63</v>
      </c>
      <c r="D76" s="59" t="s">
        <v>13</v>
      </c>
      <c r="E76" s="58">
        <v>17</v>
      </c>
      <c r="F76" s="50"/>
      <c r="G76" s="51"/>
      <c r="H76" s="52">
        <f t="shared" si="27"/>
        <v>0</v>
      </c>
      <c r="I76" s="52">
        <f t="shared" si="28"/>
        <v>0</v>
      </c>
      <c r="J76" s="52">
        <f t="shared" si="29"/>
        <v>0</v>
      </c>
      <c r="K76" s="53">
        <f t="shared" si="30"/>
        <v>0</v>
      </c>
    </row>
    <row r="77" spans="1:11" ht="36" customHeight="1" x14ac:dyDescent="0.2">
      <c r="A77" s="36"/>
      <c r="B77" s="55" t="s">
        <v>75</v>
      </c>
      <c r="C77" s="55" t="s">
        <v>63</v>
      </c>
      <c r="D77" s="59" t="s">
        <v>13</v>
      </c>
      <c r="E77" s="58">
        <v>1</v>
      </c>
      <c r="F77" s="50"/>
      <c r="G77" s="51"/>
      <c r="H77" s="52">
        <f t="shared" si="27"/>
        <v>0</v>
      </c>
      <c r="I77" s="52">
        <f t="shared" si="28"/>
        <v>0</v>
      </c>
      <c r="J77" s="52">
        <f t="shared" si="29"/>
        <v>0</v>
      </c>
      <c r="K77" s="53">
        <f t="shared" si="30"/>
        <v>0</v>
      </c>
    </row>
    <row r="78" spans="1:11" ht="25.5" customHeight="1" x14ac:dyDescent="0.2">
      <c r="A78" s="36"/>
      <c r="B78" s="55" t="s">
        <v>199</v>
      </c>
      <c r="C78" s="55" t="s">
        <v>58</v>
      </c>
      <c r="D78" s="59" t="s">
        <v>13</v>
      </c>
      <c r="E78" s="58">
        <v>2</v>
      </c>
      <c r="F78" s="50"/>
      <c r="G78" s="51"/>
      <c r="H78" s="52">
        <f t="shared" si="27"/>
        <v>0</v>
      </c>
      <c r="I78" s="52">
        <f t="shared" si="28"/>
        <v>0</v>
      </c>
      <c r="J78" s="52">
        <f t="shared" si="29"/>
        <v>0</v>
      </c>
      <c r="K78" s="53">
        <f t="shared" si="30"/>
        <v>0</v>
      </c>
    </row>
    <row r="79" spans="1:11" ht="25.5" customHeight="1" x14ac:dyDescent="0.2">
      <c r="A79" s="36"/>
      <c r="B79" s="55" t="s">
        <v>200</v>
      </c>
      <c r="C79" s="55" t="s">
        <v>63</v>
      </c>
      <c r="D79" s="59" t="s">
        <v>13</v>
      </c>
      <c r="E79" s="58">
        <v>1</v>
      </c>
      <c r="F79" s="50"/>
      <c r="G79" s="51"/>
      <c r="H79" s="52">
        <f t="shared" si="27"/>
        <v>0</v>
      </c>
      <c r="I79" s="52">
        <f t="shared" si="28"/>
        <v>0</v>
      </c>
      <c r="J79" s="52">
        <f t="shared" si="29"/>
        <v>0</v>
      </c>
      <c r="K79" s="53">
        <f t="shared" si="30"/>
        <v>0</v>
      </c>
    </row>
    <row r="80" spans="1:11" ht="38.25" customHeight="1" x14ac:dyDescent="0.2">
      <c r="A80" s="36"/>
      <c r="B80" s="55" t="s">
        <v>201</v>
      </c>
      <c r="C80" s="55" t="s">
        <v>58</v>
      </c>
      <c r="D80" s="59" t="s">
        <v>13</v>
      </c>
      <c r="E80" s="58">
        <v>1</v>
      </c>
      <c r="F80" s="50"/>
      <c r="G80" s="51"/>
      <c r="H80" s="52">
        <f t="shared" si="27"/>
        <v>0</v>
      </c>
      <c r="I80" s="52">
        <f t="shared" si="28"/>
        <v>0</v>
      </c>
      <c r="J80" s="52">
        <f t="shared" si="29"/>
        <v>0</v>
      </c>
      <c r="K80" s="53">
        <f t="shared" si="30"/>
        <v>0</v>
      </c>
    </row>
    <row r="81" spans="1:11" ht="38.25" customHeight="1" x14ac:dyDescent="0.2">
      <c r="A81" s="36"/>
      <c r="B81" s="55" t="s">
        <v>202</v>
      </c>
      <c r="C81" s="55" t="s">
        <v>58</v>
      </c>
      <c r="D81" s="59" t="s">
        <v>13</v>
      </c>
      <c r="E81" s="58">
        <v>1</v>
      </c>
      <c r="F81" s="50"/>
      <c r="G81" s="51"/>
      <c r="H81" s="52">
        <f t="shared" si="27"/>
        <v>0</v>
      </c>
      <c r="I81" s="52">
        <f t="shared" si="28"/>
        <v>0</v>
      </c>
      <c r="J81" s="52">
        <f t="shared" si="29"/>
        <v>0</v>
      </c>
      <c r="K81" s="53">
        <f t="shared" si="30"/>
        <v>0</v>
      </c>
    </row>
    <row r="82" spans="1:11" ht="42.75" customHeight="1" x14ac:dyDescent="0.2">
      <c r="A82" s="36"/>
      <c r="B82" s="55" t="s">
        <v>133</v>
      </c>
      <c r="C82" s="55" t="s">
        <v>58</v>
      </c>
      <c r="D82" s="59" t="s">
        <v>13</v>
      </c>
      <c r="E82" s="58">
        <v>1</v>
      </c>
      <c r="F82" s="50"/>
      <c r="G82" s="51"/>
      <c r="H82" s="52">
        <f t="shared" ref="H82" si="31">F82+G82</f>
        <v>0</v>
      </c>
      <c r="I82" s="52">
        <f t="shared" ref="I82" si="32">E82*F82</f>
        <v>0</v>
      </c>
      <c r="J82" s="52">
        <f t="shared" ref="J82" si="33">E82*G82</f>
        <v>0</v>
      </c>
      <c r="K82" s="53">
        <f t="shared" ref="K82" si="34">I82+J82</f>
        <v>0</v>
      </c>
    </row>
    <row r="83" spans="1:11" ht="40.5" customHeight="1" x14ac:dyDescent="0.2">
      <c r="A83" s="36"/>
      <c r="B83" s="55" t="s">
        <v>203</v>
      </c>
      <c r="C83" s="55" t="s">
        <v>90</v>
      </c>
      <c r="D83" s="59" t="s">
        <v>13</v>
      </c>
      <c r="E83" s="58">
        <v>1</v>
      </c>
      <c r="F83" s="50"/>
      <c r="G83" s="51"/>
      <c r="H83" s="52">
        <f t="shared" ref="H83:H95" si="35">F83+G83</f>
        <v>0</v>
      </c>
      <c r="I83" s="52">
        <f t="shared" ref="I83:I95" si="36">E83*F83</f>
        <v>0</v>
      </c>
      <c r="J83" s="52">
        <f t="shared" ref="J83:J95" si="37">E83*G83</f>
        <v>0</v>
      </c>
      <c r="K83" s="53">
        <f t="shared" ref="K83:K95" si="38">I83+J83</f>
        <v>0</v>
      </c>
    </row>
    <row r="84" spans="1:11" ht="25.5" customHeight="1" x14ac:dyDescent="0.2">
      <c r="A84" s="36"/>
      <c r="B84" s="55" t="s">
        <v>102</v>
      </c>
      <c r="C84" s="55" t="s">
        <v>103</v>
      </c>
      <c r="D84" s="59" t="s">
        <v>13</v>
      </c>
      <c r="E84" s="58">
        <v>1</v>
      </c>
      <c r="F84" s="50"/>
      <c r="G84" s="51"/>
      <c r="H84" s="52">
        <f t="shared" si="35"/>
        <v>0</v>
      </c>
      <c r="I84" s="52">
        <f t="shared" si="36"/>
        <v>0</v>
      </c>
      <c r="J84" s="52">
        <f t="shared" si="37"/>
        <v>0</v>
      </c>
      <c r="K84" s="53">
        <f t="shared" si="38"/>
        <v>0</v>
      </c>
    </row>
    <row r="85" spans="1:11" ht="25.5" customHeight="1" x14ac:dyDescent="0.2">
      <c r="A85" s="36"/>
      <c r="B85" s="55" t="s">
        <v>131</v>
      </c>
      <c r="C85" s="55" t="s">
        <v>67</v>
      </c>
      <c r="D85" s="59" t="s">
        <v>13</v>
      </c>
      <c r="E85" s="58">
        <v>2</v>
      </c>
      <c r="F85" s="50"/>
      <c r="G85" s="51"/>
      <c r="H85" s="52">
        <f t="shared" si="35"/>
        <v>0</v>
      </c>
      <c r="I85" s="52">
        <f t="shared" si="36"/>
        <v>0</v>
      </c>
      <c r="J85" s="52">
        <f t="shared" si="37"/>
        <v>0</v>
      </c>
      <c r="K85" s="53">
        <f t="shared" si="38"/>
        <v>0</v>
      </c>
    </row>
    <row r="86" spans="1:11" ht="25.5" customHeight="1" x14ac:dyDescent="0.2">
      <c r="A86" s="36"/>
      <c r="B86" s="55" t="s">
        <v>92</v>
      </c>
      <c r="C86" s="55" t="s">
        <v>67</v>
      </c>
      <c r="D86" s="59" t="s">
        <v>13</v>
      </c>
      <c r="E86" s="58">
        <v>2</v>
      </c>
      <c r="F86" s="50"/>
      <c r="G86" s="51"/>
      <c r="H86" s="52">
        <f t="shared" si="35"/>
        <v>0</v>
      </c>
      <c r="I86" s="52">
        <f t="shared" si="36"/>
        <v>0</v>
      </c>
      <c r="J86" s="52">
        <f t="shared" si="37"/>
        <v>0</v>
      </c>
      <c r="K86" s="53">
        <f t="shared" si="38"/>
        <v>0</v>
      </c>
    </row>
    <row r="87" spans="1:11" ht="33" x14ac:dyDescent="0.2">
      <c r="A87" s="36"/>
      <c r="B87" s="55" t="s">
        <v>132</v>
      </c>
      <c r="C87" s="55" t="s">
        <v>71</v>
      </c>
      <c r="D87" s="59" t="s">
        <v>13</v>
      </c>
      <c r="E87" s="58">
        <v>1</v>
      </c>
      <c r="F87" s="50"/>
      <c r="G87" s="51"/>
      <c r="H87" s="52">
        <f t="shared" si="35"/>
        <v>0</v>
      </c>
      <c r="I87" s="52">
        <f t="shared" si="36"/>
        <v>0</v>
      </c>
      <c r="J87" s="52">
        <f t="shared" si="37"/>
        <v>0</v>
      </c>
      <c r="K87" s="53">
        <f t="shared" si="38"/>
        <v>0</v>
      </c>
    </row>
    <row r="88" spans="1:11" ht="33" x14ac:dyDescent="0.2">
      <c r="A88" s="36"/>
      <c r="B88" s="55" t="s">
        <v>98</v>
      </c>
      <c r="C88" s="55" t="s">
        <v>71</v>
      </c>
      <c r="D88" s="59" t="s">
        <v>13</v>
      </c>
      <c r="E88" s="58">
        <v>1</v>
      </c>
      <c r="F88" s="50"/>
      <c r="G88" s="51"/>
      <c r="H88" s="52">
        <f t="shared" si="35"/>
        <v>0</v>
      </c>
      <c r="I88" s="52">
        <f t="shared" si="36"/>
        <v>0</v>
      </c>
      <c r="J88" s="52">
        <f t="shared" si="37"/>
        <v>0</v>
      </c>
      <c r="K88" s="53">
        <f t="shared" si="38"/>
        <v>0</v>
      </c>
    </row>
    <row r="89" spans="1:11" ht="24.75" customHeight="1" x14ac:dyDescent="0.2">
      <c r="A89" s="55"/>
      <c r="B89" s="55" t="s">
        <v>187</v>
      </c>
      <c r="C89" s="55" t="s">
        <v>71</v>
      </c>
      <c r="D89" s="59" t="s">
        <v>13</v>
      </c>
      <c r="E89" s="58">
        <v>1</v>
      </c>
      <c r="F89" s="50"/>
      <c r="G89" s="51"/>
      <c r="H89" s="52">
        <f t="shared" si="35"/>
        <v>0</v>
      </c>
      <c r="I89" s="52">
        <f t="shared" si="36"/>
        <v>0</v>
      </c>
      <c r="J89" s="52">
        <f t="shared" si="37"/>
        <v>0</v>
      </c>
      <c r="K89" s="53">
        <f t="shared" si="38"/>
        <v>0</v>
      </c>
    </row>
    <row r="90" spans="1:11" ht="36" customHeight="1" x14ac:dyDescent="0.2">
      <c r="A90" s="36"/>
      <c r="B90" s="55" t="s">
        <v>204</v>
      </c>
      <c r="C90" s="55" t="s">
        <v>122</v>
      </c>
      <c r="D90" s="59" t="s">
        <v>13</v>
      </c>
      <c r="E90" s="58">
        <v>2</v>
      </c>
      <c r="F90" s="50"/>
      <c r="G90" s="51"/>
      <c r="H90" s="52">
        <f t="shared" si="35"/>
        <v>0</v>
      </c>
      <c r="I90" s="52">
        <f t="shared" si="36"/>
        <v>0</v>
      </c>
      <c r="J90" s="52">
        <f t="shared" si="37"/>
        <v>0</v>
      </c>
      <c r="K90" s="53">
        <f t="shared" si="38"/>
        <v>0</v>
      </c>
    </row>
    <row r="91" spans="1:11" ht="36" customHeight="1" x14ac:dyDescent="0.2">
      <c r="A91" s="36"/>
      <c r="B91" s="55" t="s">
        <v>111</v>
      </c>
      <c r="C91" s="55" t="s">
        <v>112</v>
      </c>
      <c r="D91" s="59" t="s">
        <v>13</v>
      </c>
      <c r="E91" s="58">
        <v>2</v>
      </c>
      <c r="F91" s="50"/>
      <c r="G91" s="51"/>
      <c r="H91" s="52">
        <f t="shared" si="35"/>
        <v>0</v>
      </c>
      <c r="I91" s="52">
        <f t="shared" si="36"/>
        <v>0</v>
      </c>
      <c r="J91" s="52">
        <f t="shared" si="37"/>
        <v>0</v>
      </c>
      <c r="K91" s="53">
        <f t="shared" si="38"/>
        <v>0</v>
      </c>
    </row>
    <row r="92" spans="1:11" ht="32.25" customHeight="1" x14ac:dyDescent="0.2">
      <c r="A92" s="36"/>
      <c r="B92" s="55" t="s">
        <v>207</v>
      </c>
      <c r="C92" s="55" t="s">
        <v>205</v>
      </c>
      <c r="D92" s="59" t="s">
        <v>13</v>
      </c>
      <c r="E92" s="58">
        <v>1</v>
      </c>
      <c r="F92" s="50"/>
      <c r="G92" s="51"/>
      <c r="H92" s="52">
        <f t="shared" si="35"/>
        <v>0</v>
      </c>
      <c r="I92" s="52">
        <f t="shared" si="36"/>
        <v>0</v>
      </c>
      <c r="J92" s="52">
        <f t="shared" si="37"/>
        <v>0</v>
      </c>
      <c r="K92" s="53">
        <f t="shared" si="38"/>
        <v>0</v>
      </c>
    </row>
    <row r="93" spans="1:11" ht="25.5" customHeight="1" x14ac:dyDescent="0.2">
      <c r="A93" s="36"/>
      <c r="B93" s="55" t="s">
        <v>68</v>
      </c>
      <c r="C93" s="55" t="s">
        <v>67</v>
      </c>
      <c r="D93" s="59" t="s">
        <v>13</v>
      </c>
      <c r="E93" s="58">
        <v>1</v>
      </c>
      <c r="F93" s="50"/>
      <c r="G93" s="51"/>
      <c r="H93" s="52">
        <f t="shared" si="35"/>
        <v>0</v>
      </c>
      <c r="I93" s="52">
        <f t="shared" si="36"/>
        <v>0</v>
      </c>
      <c r="J93" s="52">
        <f t="shared" si="37"/>
        <v>0</v>
      </c>
      <c r="K93" s="53">
        <f t="shared" si="38"/>
        <v>0</v>
      </c>
    </row>
    <row r="94" spans="1:11" ht="33.75" customHeight="1" x14ac:dyDescent="0.2">
      <c r="A94" s="36"/>
      <c r="B94" s="55" t="s">
        <v>206</v>
      </c>
      <c r="C94" s="55" t="s">
        <v>161</v>
      </c>
      <c r="D94" s="59" t="s">
        <v>13</v>
      </c>
      <c r="E94" s="58">
        <v>1</v>
      </c>
      <c r="F94" s="50"/>
      <c r="G94" s="51"/>
      <c r="H94" s="52">
        <f t="shared" si="35"/>
        <v>0</v>
      </c>
      <c r="I94" s="52">
        <f t="shared" si="36"/>
        <v>0</v>
      </c>
      <c r="J94" s="52">
        <f t="shared" si="37"/>
        <v>0</v>
      </c>
      <c r="K94" s="53">
        <f t="shared" si="38"/>
        <v>0</v>
      </c>
    </row>
    <row r="95" spans="1:11" ht="32.25" customHeight="1" x14ac:dyDescent="0.2">
      <c r="A95" s="36"/>
      <c r="B95" s="55" t="s">
        <v>208</v>
      </c>
      <c r="C95" s="55" t="s">
        <v>161</v>
      </c>
      <c r="D95" s="48" t="s">
        <v>13</v>
      </c>
      <c r="E95" s="49">
        <v>1</v>
      </c>
      <c r="F95" s="50"/>
      <c r="G95" s="51"/>
      <c r="H95" s="52">
        <f t="shared" si="35"/>
        <v>0</v>
      </c>
      <c r="I95" s="52">
        <f t="shared" si="36"/>
        <v>0</v>
      </c>
      <c r="J95" s="52">
        <f t="shared" si="37"/>
        <v>0</v>
      </c>
      <c r="K95" s="53">
        <f t="shared" si="38"/>
        <v>0</v>
      </c>
    </row>
    <row r="97" spans="1:11" ht="18.75" x14ac:dyDescent="0.2">
      <c r="A97" s="75" t="s">
        <v>51</v>
      </c>
      <c r="B97" s="75"/>
      <c r="C97" s="75"/>
      <c r="D97" s="16"/>
      <c r="E97" s="28"/>
      <c r="F97" s="26"/>
      <c r="G97" s="16"/>
      <c r="H97" s="37">
        <f t="shared" ref="H97" si="39">F97+G97</f>
        <v>0</v>
      </c>
      <c r="I97" s="37">
        <f t="shared" ref="I97" si="40">E97*F97</f>
        <v>0</v>
      </c>
      <c r="J97" s="37">
        <f t="shared" ref="J97" si="41">E97*G97</f>
        <v>0</v>
      </c>
      <c r="K97" s="38">
        <f t="shared" ref="K97" si="42">I97+J97</f>
        <v>0</v>
      </c>
    </row>
    <row r="98" spans="1:11" ht="15.75" x14ac:dyDescent="0.2">
      <c r="A98" s="19"/>
      <c r="B98" s="20"/>
      <c r="C98" s="21"/>
      <c r="D98" s="22"/>
      <c r="E98" s="27"/>
      <c r="F98" s="25"/>
      <c r="G98" s="18"/>
      <c r="H98" s="17"/>
      <c r="I98" s="17"/>
      <c r="J98" s="17"/>
      <c r="K98" s="29"/>
    </row>
    <row r="99" spans="1:11" ht="15.75" x14ac:dyDescent="0.2">
      <c r="A99" s="19"/>
      <c r="B99" s="20"/>
      <c r="C99" s="21"/>
      <c r="D99" s="22"/>
      <c r="E99" s="27"/>
      <c r="F99" s="25"/>
      <c r="G99" s="18"/>
      <c r="H99" s="17"/>
      <c r="I99" s="17"/>
      <c r="J99" s="17"/>
      <c r="K99" s="29"/>
    </row>
    <row r="100" spans="1:11" ht="15.75" x14ac:dyDescent="0.2">
      <c r="A100" s="19"/>
      <c r="B100" s="20"/>
      <c r="C100" s="21"/>
      <c r="D100" s="22"/>
      <c r="E100" s="27"/>
      <c r="F100" s="25"/>
      <c r="G100" s="18"/>
      <c r="H100" s="17"/>
      <c r="I100" s="17"/>
      <c r="J100" s="17"/>
      <c r="K100" s="29"/>
    </row>
    <row r="101" spans="1:11" ht="15.75" x14ac:dyDescent="0.2">
      <c r="A101" s="19"/>
      <c r="B101" s="23"/>
      <c r="C101" s="24"/>
      <c r="D101" s="22"/>
      <c r="E101" s="27"/>
      <c r="F101" s="25"/>
      <c r="G101" s="18"/>
      <c r="H101" s="17"/>
      <c r="I101" s="17"/>
      <c r="J101" s="17"/>
      <c r="K101" s="29"/>
    </row>
    <row r="102" spans="1:11" ht="18.75" x14ac:dyDescent="0.2">
      <c r="A102" s="76" t="s">
        <v>14</v>
      </c>
      <c r="B102" s="76"/>
      <c r="C102" s="76"/>
      <c r="D102" s="76"/>
      <c r="E102" s="31"/>
      <c r="F102" s="32"/>
      <c r="G102" s="33"/>
      <c r="H102" s="33"/>
      <c r="I102" s="34">
        <f>I9+I27+I65+I97</f>
        <v>0</v>
      </c>
      <c r="J102" s="34">
        <f t="shared" ref="J102:K102" si="43">J9+J27+J65+J97</f>
        <v>0</v>
      </c>
      <c r="K102" s="34">
        <f t="shared" si="43"/>
        <v>0</v>
      </c>
    </row>
    <row r="103" spans="1:11" ht="26.25" thickBot="1" x14ac:dyDescent="0.25">
      <c r="A103" s="67" t="s">
        <v>15</v>
      </c>
      <c r="B103" s="67"/>
      <c r="C103" s="67"/>
      <c r="D103" s="67"/>
      <c r="E103" s="68"/>
      <c r="F103" s="68"/>
      <c r="G103" s="68"/>
      <c r="H103" s="68"/>
      <c r="I103" s="68"/>
      <c r="J103" s="68"/>
      <c r="K103" s="30"/>
    </row>
    <row r="104" spans="1:11" ht="15.75" x14ac:dyDescent="0.2">
      <c r="A104" s="6">
        <v>1</v>
      </c>
      <c r="B104" s="80" t="s">
        <v>16</v>
      </c>
      <c r="C104" s="80"/>
      <c r="D104" s="81" t="s">
        <v>17</v>
      </c>
      <c r="E104" s="81"/>
      <c r="F104" s="93" t="s">
        <v>211</v>
      </c>
      <c r="G104" s="93"/>
      <c r="H104" s="93"/>
      <c r="I104" s="93"/>
      <c r="J104" s="93"/>
      <c r="K104" s="93"/>
    </row>
    <row r="105" spans="1:11" ht="15.75" x14ac:dyDescent="0.2">
      <c r="A105" s="7">
        <v>2</v>
      </c>
      <c r="B105" s="82" t="s">
        <v>18</v>
      </c>
      <c r="C105" s="82"/>
      <c r="D105" s="83" t="s">
        <v>19</v>
      </c>
      <c r="E105" s="83"/>
      <c r="F105" s="84"/>
      <c r="G105" s="84"/>
      <c r="H105" s="84"/>
      <c r="I105" s="84"/>
      <c r="J105" s="84"/>
      <c r="K105" s="84"/>
    </row>
    <row r="106" spans="1:11" ht="15.75" x14ac:dyDescent="0.2">
      <c r="A106" s="7">
        <v>3</v>
      </c>
      <c r="B106" s="82" t="s">
        <v>20</v>
      </c>
      <c r="C106" s="82"/>
      <c r="D106" s="83" t="s">
        <v>21</v>
      </c>
      <c r="E106" s="83"/>
      <c r="F106" s="84"/>
      <c r="G106" s="84"/>
      <c r="H106" s="84"/>
      <c r="I106" s="84"/>
      <c r="J106" s="84"/>
      <c r="K106" s="84"/>
    </row>
    <row r="107" spans="1:11" ht="15.75" x14ac:dyDescent="0.2">
      <c r="A107" s="7">
        <v>4</v>
      </c>
      <c r="B107" s="82" t="s">
        <v>22</v>
      </c>
      <c r="C107" s="82"/>
      <c r="D107" s="83" t="s">
        <v>23</v>
      </c>
      <c r="E107" s="83"/>
      <c r="F107" s="84"/>
      <c r="G107" s="84"/>
      <c r="H107" s="84"/>
      <c r="I107" s="84"/>
      <c r="J107" s="84"/>
      <c r="K107" s="84"/>
    </row>
    <row r="108" spans="1:11" ht="15.75" x14ac:dyDescent="0.2">
      <c r="A108" s="7">
        <v>5</v>
      </c>
      <c r="B108" s="82" t="s">
        <v>24</v>
      </c>
      <c r="C108" s="82"/>
      <c r="D108" s="83" t="s">
        <v>25</v>
      </c>
      <c r="E108" s="83"/>
      <c r="F108" s="84"/>
      <c r="G108" s="84"/>
      <c r="H108" s="84"/>
      <c r="I108" s="84"/>
      <c r="J108" s="84"/>
      <c r="K108" s="84"/>
    </row>
    <row r="109" spans="1:11" ht="15.75" x14ac:dyDescent="0.2">
      <c r="A109" s="7" t="s">
        <v>26</v>
      </c>
      <c r="B109" s="82"/>
      <c r="C109" s="82"/>
      <c r="D109" s="83"/>
      <c r="E109" s="83"/>
      <c r="F109" s="84"/>
      <c r="G109" s="84"/>
      <c r="H109" s="84"/>
      <c r="I109" s="84"/>
      <c r="J109" s="84"/>
      <c r="K109" s="84"/>
    </row>
    <row r="110" spans="1:11" ht="15.75" x14ac:dyDescent="0.2">
      <c r="A110" s="7">
        <v>7</v>
      </c>
      <c r="B110" s="82" t="s">
        <v>27</v>
      </c>
      <c r="C110" s="82"/>
      <c r="D110" s="83" t="s">
        <v>28</v>
      </c>
      <c r="E110" s="83"/>
      <c r="F110" s="84"/>
      <c r="G110" s="84"/>
      <c r="H110" s="84"/>
      <c r="I110" s="84"/>
      <c r="J110" s="84"/>
      <c r="K110" s="84"/>
    </row>
    <row r="111" spans="1:11" ht="15.75" x14ac:dyDescent="0.2">
      <c r="A111" s="7">
        <v>8</v>
      </c>
      <c r="B111" s="82" t="s">
        <v>29</v>
      </c>
      <c r="C111" s="82"/>
      <c r="D111" s="83" t="s">
        <v>30</v>
      </c>
      <c r="E111" s="83"/>
      <c r="F111" s="84"/>
      <c r="G111" s="84"/>
      <c r="H111" s="84"/>
      <c r="I111" s="84"/>
      <c r="J111" s="84"/>
      <c r="K111" s="84"/>
    </row>
    <row r="112" spans="1:11" ht="15.75" x14ac:dyDescent="0.2">
      <c r="A112" s="7">
        <v>9</v>
      </c>
      <c r="B112" s="82" t="s">
        <v>31</v>
      </c>
      <c r="C112" s="82"/>
      <c r="D112" s="83" t="s">
        <v>32</v>
      </c>
      <c r="E112" s="83"/>
      <c r="F112" s="84"/>
      <c r="G112" s="84"/>
      <c r="H112" s="84"/>
      <c r="I112" s="84"/>
      <c r="J112" s="84"/>
      <c r="K112" s="84"/>
    </row>
    <row r="113" spans="1:11" ht="15.75" x14ac:dyDescent="0.2">
      <c r="A113" s="7" t="s">
        <v>33</v>
      </c>
      <c r="B113" s="82"/>
      <c r="C113" s="82"/>
      <c r="D113" s="83"/>
      <c r="E113" s="83"/>
      <c r="F113" s="84"/>
      <c r="G113" s="84"/>
      <c r="H113" s="84"/>
      <c r="I113" s="84"/>
      <c r="J113" s="84"/>
      <c r="K113" s="84"/>
    </row>
    <row r="114" spans="1:11" ht="15.75" x14ac:dyDescent="0.2">
      <c r="A114" s="7">
        <v>11</v>
      </c>
      <c r="B114" s="82" t="s">
        <v>34</v>
      </c>
      <c r="C114" s="82"/>
      <c r="D114" s="83" t="s">
        <v>35</v>
      </c>
      <c r="E114" s="83"/>
      <c r="F114" s="84"/>
      <c r="G114" s="84"/>
      <c r="H114" s="84"/>
      <c r="I114" s="84"/>
      <c r="J114" s="84"/>
      <c r="K114" s="84"/>
    </row>
    <row r="115" spans="1:11" ht="15.75" x14ac:dyDescent="0.2">
      <c r="A115" s="7">
        <v>12</v>
      </c>
      <c r="B115" s="82" t="s">
        <v>36</v>
      </c>
      <c r="C115" s="82"/>
      <c r="D115" s="83" t="s">
        <v>37</v>
      </c>
      <c r="E115" s="83"/>
      <c r="F115" s="84"/>
      <c r="G115" s="84"/>
      <c r="H115" s="84"/>
      <c r="I115" s="84"/>
      <c r="J115" s="84"/>
      <c r="K115" s="84"/>
    </row>
    <row r="116" spans="1:11" ht="15.75" x14ac:dyDescent="0.2">
      <c r="A116" s="7">
        <v>13</v>
      </c>
      <c r="B116" s="82" t="s">
        <v>38</v>
      </c>
      <c r="C116" s="82"/>
      <c r="D116" s="83" t="s">
        <v>39</v>
      </c>
      <c r="E116" s="83"/>
      <c r="F116" s="84"/>
      <c r="G116" s="84"/>
      <c r="H116" s="84"/>
      <c r="I116" s="84"/>
      <c r="J116" s="84"/>
      <c r="K116" s="84"/>
    </row>
    <row r="117" spans="1:11" ht="15.75" x14ac:dyDescent="0.2">
      <c r="A117" s="7">
        <v>14</v>
      </c>
      <c r="B117" s="82" t="s">
        <v>40</v>
      </c>
      <c r="C117" s="82"/>
      <c r="D117" s="83" t="s">
        <v>41</v>
      </c>
      <c r="E117" s="83"/>
      <c r="F117" s="84" t="s">
        <v>42</v>
      </c>
      <c r="G117" s="84"/>
      <c r="H117" s="84"/>
      <c r="I117" s="84"/>
      <c r="J117" s="84"/>
      <c r="K117" s="84"/>
    </row>
    <row r="118" spans="1:11" ht="15.75" x14ac:dyDescent="0.2">
      <c r="A118" s="7">
        <v>15</v>
      </c>
      <c r="B118" s="82" t="s">
        <v>43</v>
      </c>
      <c r="C118" s="82"/>
      <c r="D118" s="83" t="s">
        <v>44</v>
      </c>
      <c r="E118" s="83"/>
      <c r="F118" s="84"/>
      <c r="G118" s="84"/>
      <c r="H118" s="84"/>
      <c r="I118" s="84"/>
      <c r="J118" s="84"/>
      <c r="K118" s="84"/>
    </row>
    <row r="119" spans="1:11" ht="15.75" x14ac:dyDescent="0.2">
      <c r="A119" s="7">
        <v>16</v>
      </c>
      <c r="B119" s="82" t="s">
        <v>45</v>
      </c>
      <c r="C119" s="82"/>
      <c r="D119" s="83"/>
      <c r="E119" s="83"/>
      <c r="F119" s="84"/>
      <c r="G119" s="84"/>
      <c r="H119" s="84"/>
      <c r="I119" s="84"/>
      <c r="J119" s="84"/>
      <c r="K119" s="84"/>
    </row>
    <row r="120" spans="1:11" ht="15.75" x14ac:dyDescent="0.2">
      <c r="A120" s="7">
        <v>17</v>
      </c>
      <c r="B120" s="82" t="s">
        <v>46</v>
      </c>
      <c r="C120" s="82"/>
      <c r="D120" s="83"/>
      <c r="E120" s="83"/>
      <c r="F120" s="84"/>
      <c r="G120" s="84"/>
      <c r="H120" s="84"/>
      <c r="I120" s="84"/>
      <c r="J120" s="84"/>
      <c r="K120" s="84"/>
    </row>
    <row r="121" spans="1:11" ht="16.5" thickBot="1" x14ac:dyDescent="0.25">
      <c r="A121" s="8">
        <v>18</v>
      </c>
      <c r="B121" s="85" t="s">
        <v>47</v>
      </c>
      <c r="C121" s="85"/>
      <c r="D121" s="86"/>
      <c r="E121" s="86"/>
      <c r="F121" s="87"/>
      <c r="G121" s="87"/>
      <c r="H121" s="87"/>
      <c r="I121" s="87"/>
      <c r="J121" s="87"/>
      <c r="K121" s="87"/>
    </row>
    <row r="122" spans="1:11" ht="15.75" x14ac:dyDescent="0.25">
      <c r="A122" s="1"/>
      <c r="B122" s="2"/>
      <c r="C122" s="3"/>
      <c r="D122" s="2"/>
      <c r="E122" s="2"/>
      <c r="F122" s="4"/>
      <c r="G122" s="4"/>
      <c r="H122" s="4"/>
      <c r="I122" s="4"/>
      <c r="J122" s="4"/>
      <c r="K122" s="5"/>
    </row>
    <row r="123" spans="1:11" ht="15.75" x14ac:dyDescent="0.25">
      <c r="A123" s="9"/>
      <c r="B123" s="10" t="s">
        <v>48</v>
      </c>
      <c r="C123" s="3"/>
      <c r="D123" s="2"/>
      <c r="E123" s="2"/>
      <c r="F123" s="4"/>
      <c r="G123" s="4"/>
      <c r="H123" s="4"/>
      <c r="I123" s="4"/>
      <c r="J123" s="4"/>
      <c r="K123" s="5"/>
    </row>
    <row r="124" spans="1:11" ht="15.75" x14ac:dyDescent="0.25">
      <c r="A124" s="1"/>
      <c r="B124" s="2"/>
      <c r="C124" s="3"/>
      <c r="D124" s="2"/>
      <c r="E124" s="2"/>
      <c r="F124" s="4"/>
      <c r="G124" s="4"/>
      <c r="H124" s="4"/>
      <c r="I124" s="4"/>
      <c r="J124" s="4"/>
      <c r="K124" s="5"/>
    </row>
    <row r="125" spans="1:11" ht="15.75" x14ac:dyDescent="0.25">
      <c r="A125" s="1"/>
      <c r="B125" s="2"/>
      <c r="C125" s="3"/>
      <c r="D125" s="2"/>
      <c r="E125" s="2"/>
      <c r="F125" s="4"/>
      <c r="G125" s="4"/>
      <c r="H125" s="4"/>
      <c r="I125" s="4"/>
      <c r="J125" s="4"/>
      <c r="K125" s="5"/>
    </row>
  </sheetData>
  <mergeCells count="73">
    <mergeCell ref="A97:C97"/>
    <mergeCell ref="A2:K2"/>
    <mergeCell ref="A3:K3"/>
    <mergeCell ref="A4:K4"/>
    <mergeCell ref="F5:G5"/>
    <mergeCell ref="H5:K5"/>
    <mergeCell ref="A6:A8"/>
    <mergeCell ref="B6:B8"/>
    <mergeCell ref="C6:C8"/>
    <mergeCell ref="D6:D8"/>
    <mergeCell ref="E6:E8"/>
    <mergeCell ref="F6:H7"/>
    <mergeCell ref="I6:K7"/>
    <mergeCell ref="A9:E9"/>
    <mergeCell ref="A27:E27"/>
    <mergeCell ref="A65:E65"/>
    <mergeCell ref="A102:D102"/>
    <mergeCell ref="A103:D103"/>
    <mergeCell ref="E103:J103"/>
    <mergeCell ref="B104:C104"/>
    <mergeCell ref="D104:E104"/>
    <mergeCell ref="F104:K104"/>
    <mergeCell ref="B105:C105"/>
    <mergeCell ref="D105:E105"/>
    <mergeCell ref="F105:K105"/>
    <mergeCell ref="B106:C106"/>
    <mergeCell ref="D106:E106"/>
    <mergeCell ref="F106:K106"/>
    <mergeCell ref="B107:C107"/>
    <mergeCell ref="D107:E107"/>
    <mergeCell ref="F107:K107"/>
    <mergeCell ref="B108:C108"/>
    <mergeCell ref="D108:E108"/>
    <mergeCell ref="F108:K108"/>
    <mergeCell ref="B109:C109"/>
    <mergeCell ref="D109:E109"/>
    <mergeCell ref="F109:K109"/>
    <mergeCell ref="B110:C110"/>
    <mergeCell ref="D110:E110"/>
    <mergeCell ref="F110:K110"/>
    <mergeCell ref="B111:C111"/>
    <mergeCell ref="D111:E111"/>
    <mergeCell ref="F111:K111"/>
    <mergeCell ref="B112:C112"/>
    <mergeCell ref="D112:E112"/>
    <mergeCell ref="F112:K112"/>
    <mergeCell ref="B113:C113"/>
    <mergeCell ref="D113:E113"/>
    <mergeCell ref="F113:K113"/>
    <mergeCell ref="B114:C114"/>
    <mergeCell ref="D114:E114"/>
    <mergeCell ref="F114:K114"/>
    <mergeCell ref="B115:C115"/>
    <mergeCell ref="D115:E115"/>
    <mergeCell ref="F115:K115"/>
    <mergeCell ref="B116:C116"/>
    <mergeCell ref="D116:E116"/>
    <mergeCell ref="F116:K116"/>
    <mergeCell ref="B117:C117"/>
    <mergeCell ref="D117:E117"/>
    <mergeCell ref="F117:K117"/>
    <mergeCell ref="B118:C118"/>
    <mergeCell ref="D118:E118"/>
    <mergeCell ref="F118:K118"/>
    <mergeCell ref="B121:C121"/>
    <mergeCell ref="D121:E121"/>
    <mergeCell ref="F121:K121"/>
    <mergeCell ref="B119:C119"/>
    <mergeCell ref="D119:E119"/>
    <mergeCell ref="F119:K119"/>
    <mergeCell ref="B120:C120"/>
    <mergeCell ref="D120:E120"/>
    <mergeCell ref="F120:K1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9289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ИТП-1</vt:lpstr>
      <vt:lpstr>ИТП-2</vt:lpstr>
      <vt:lpstr>ИТП-3</vt:lpstr>
    </vt:vector>
  </TitlesOfParts>
  <Company>Pik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sharova</dc:creator>
  <dc:description/>
  <cp:lastModifiedBy>User</cp:lastModifiedBy>
  <cp:revision>68</cp:revision>
  <cp:lastPrinted>2018-12-14T14:52:33Z</cp:lastPrinted>
  <dcterms:created xsi:type="dcterms:W3CDTF">2008-07-01T11:09:43Z</dcterms:created>
  <dcterms:modified xsi:type="dcterms:W3CDTF">2020-03-23T06:35:24Z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Pik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